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480" tabRatio="725" activeTab="0"/>
  </bookViews>
  <sheets>
    <sheet name="Jul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</sheets>
  <definedNames/>
  <calcPr fullCalcOnLoad="1"/>
</workbook>
</file>

<file path=xl/comments1.xml><?xml version="1.0" encoding="utf-8"?>
<comments xmlns="http://schemas.openxmlformats.org/spreadsheetml/2006/main">
  <authors>
    <author>Pam Sykes</author>
  </authors>
  <commentList>
    <comment ref="G3" authorId="0">
      <text>
        <r>
          <rPr>
            <b/>
            <sz val="8"/>
            <rFont val="Tahoma"/>
            <family val="0"/>
          </rPr>
          <t>Pam Sykes:</t>
        </r>
        <r>
          <rPr>
            <sz val="8"/>
            <rFont val="Tahoma"/>
            <family val="0"/>
          </rPr>
          <t xml:space="preserve">
Flat fee -- rate per hour decreases the longer you work
</t>
        </r>
      </text>
    </comment>
    <comment ref="G4" authorId="0">
      <text>
        <r>
          <rPr>
            <b/>
            <sz val="8"/>
            <rFont val="Tahoma"/>
            <family val="0"/>
          </rPr>
          <t>Pam Sykes:</t>
        </r>
        <r>
          <rPr>
            <sz val="8"/>
            <rFont val="Tahoma"/>
            <family val="0"/>
          </rPr>
          <t xml:space="preserve">
Billed per hour
</t>
        </r>
      </text>
    </comment>
    <comment ref="F2" authorId="0">
      <text>
        <r>
          <rPr>
            <b/>
            <sz val="8"/>
            <rFont val="Tahoma"/>
            <family val="0"/>
          </rPr>
          <t>Pam Sykes:</t>
        </r>
        <r>
          <rPr>
            <sz val="8"/>
            <rFont val="Tahoma"/>
            <family val="0"/>
          </rPr>
          <t xml:space="preserve">
Constant required to make the sums work -- have a look at J4 to see how it's used for a by-the-hour job, and I3 to see how it works with a flat fee job. </t>
        </r>
      </text>
    </comment>
  </commentList>
</comments>
</file>

<file path=xl/sharedStrings.xml><?xml version="1.0" encoding="utf-8"?>
<sst xmlns="http://schemas.openxmlformats.org/spreadsheetml/2006/main" count="255" uniqueCount="27">
  <si>
    <t>Date</t>
  </si>
  <si>
    <t>Start</t>
  </si>
  <si>
    <t>End</t>
  </si>
  <si>
    <t>Time spent</t>
  </si>
  <si>
    <t>Job</t>
  </si>
  <si>
    <t>Admin</t>
  </si>
  <si>
    <t>Total Time</t>
  </si>
  <si>
    <t>Total</t>
  </si>
  <si>
    <t>Development</t>
  </si>
  <si>
    <t>Meeting</t>
  </si>
  <si>
    <t>Totals</t>
  </si>
  <si>
    <t>Paying jobs</t>
  </si>
  <si>
    <t>Billing</t>
  </si>
  <si>
    <t>Rate</t>
  </si>
  <si>
    <t>Non-paying</t>
  </si>
  <si>
    <t>Overall Total</t>
  </si>
  <si>
    <t>Job A</t>
  </si>
  <si>
    <t>Job B</t>
  </si>
  <si>
    <t>Job C</t>
  </si>
  <si>
    <t>Personal</t>
  </si>
  <si>
    <t>Cumulative Totals</t>
  </si>
  <si>
    <t>this month + previous months</t>
  </si>
  <si>
    <t>Proposal 1</t>
  </si>
  <si>
    <t>Proposal 2</t>
  </si>
  <si>
    <t>Break</t>
  </si>
  <si>
    <t>Marketing</t>
  </si>
  <si>
    <t>v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</si>
</sst>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h:mm"/>
    <numFmt numFmtId="165" formatCode="h:mm:ss"/>
    <numFmt numFmtId="166" formatCode="&quot;R&quot;\ #,##0.00"/>
    <numFmt numFmtId="167" formatCode="[$-1C09]dd\ mmmm\ yyyy"/>
    <numFmt numFmtId="168" formatCode="[$-409]hh:mm:ss\ AM/PM"/>
    <numFmt numFmtId="169" formatCode="[h]:mm"/>
    <numFmt numFmtId="170" formatCode="mmm\-yyyy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46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6" fontId="2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left"/>
    </xf>
    <xf numFmtId="20" fontId="2" fillId="36" borderId="10" xfId="0" applyNumberFormat="1" applyFont="1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9" fontId="2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37" borderId="0" xfId="0" applyFont="1" applyFill="1" applyAlignment="1">
      <alignment/>
    </xf>
    <xf numFmtId="166" fontId="1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16" fontId="1" fillId="36" borderId="0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44" fontId="2" fillId="38" borderId="0" xfId="44" applyFont="1" applyFill="1" applyAlignment="1">
      <alignment/>
    </xf>
    <xf numFmtId="169" fontId="2" fillId="38" borderId="0" xfId="0" applyNumberFormat="1" applyFont="1" applyFill="1" applyAlignment="1">
      <alignment/>
    </xf>
    <xf numFmtId="169" fontId="1" fillId="0" borderId="0" xfId="0" applyNumberFormat="1" applyFont="1" applyAlignment="1">
      <alignment/>
    </xf>
    <xf numFmtId="169" fontId="2" fillId="34" borderId="0" xfId="0" applyNumberFormat="1" applyFont="1" applyFill="1" applyAlignment="1">
      <alignment/>
    </xf>
    <xf numFmtId="169" fontId="1" fillId="36" borderId="0" xfId="0" applyNumberFormat="1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8" fillId="39" borderId="0" xfId="0" applyFont="1" applyFill="1" applyAlignment="1">
      <alignment/>
    </xf>
    <xf numFmtId="46" fontId="1" fillId="37" borderId="0" xfId="0" applyNumberFormat="1" applyFont="1" applyFill="1" applyAlignment="1">
      <alignment/>
    </xf>
    <xf numFmtId="166" fontId="2" fillId="38" borderId="0" xfId="0" applyNumberFormat="1" applyFont="1" applyFill="1" applyAlignment="1">
      <alignment/>
    </xf>
    <xf numFmtId="166" fontId="2" fillId="38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69" fontId="2" fillId="33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2" fillId="36" borderId="0" xfId="0" applyFont="1" applyFill="1" applyAlignment="1">
      <alignment/>
    </xf>
    <xf numFmtId="169" fontId="2" fillId="36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169" fontId="2" fillId="40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169" fontId="2" fillId="37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169" fontId="2" fillId="41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9" fontId="2" fillId="37" borderId="0" xfId="59" applyFont="1" applyFill="1" applyAlignment="1">
      <alignment horizontal="center"/>
    </xf>
    <xf numFmtId="9" fontId="2" fillId="33" borderId="0" xfId="59" applyFont="1" applyFill="1" applyAlignment="1">
      <alignment horizontal="center"/>
    </xf>
    <xf numFmtId="9" fontId="2" fillId="35" borderId="0" xfId="59" applyFont="1" applyFill="1" applyAlignment="1">
      <alignment horizontal="center"/>
    </xf>
    <xf numFmtId="9" fontId="2" fillId="41" borderId="0" xfId="59" applyFont="1" applyFill="1" applyAlignment="1">
      <alignment horizontal="center"/>
    </xf>
    <xf numFmtId="0" fontId="1" fillId="38" borderId="0" xfId="0" applyFont="1" applyFill="1" applyAlignment="1">
      <alignment/>
    </xf>
    <xf numFmtId="16" fontId="26" fillId="36" borderId="0" xfId="0" applyNumberFormat="1" applyFont="1" applyFill="1" applyBorder="1" applyAlignment="1">
      <alignment horizontal="center"/>
    </xf>
    <xf numFmtId="169" fontId="26" fillId="36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39" borderId="11" xfId="0" applyFont="1" applyFill="1" applyBorder="1" applyAlignment="1">
      <alignment/>
    </xf>
    <xf numFmtId="0" fontId="29" fillId="39" borderId="0" xfId="0" applyFont="1" applyFill="1" applyAlignment="1">
      <alignment/>
    </xf>
    <xf numFmtId="0" fontId="26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/>
    </xf>
    <xf numFmtId="0" fontId="27" fillId="0" borderId="0" xfId="0" applyNumberFormat="1" applyFont="1" applyAlignment="1">
      <alignment/>
    </xf>
    <xf numFmtId="0" fontId="26" fillId="37" borderId="0" xfId="0" applyFont="1" applyFill="1" applyAlignment="1">
      <alignment/>
    </xf>
    <xf numFmtId="46" fontId="26" fillId="37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6" fontId="27" fillId="36" borderId="10" xfId="0" applyNumberFormat="1" applyFont="1" applyFill="1" applyBorder="1" applyAlignment="1">
      <alignment horizontal="center"/>
    </xf>
    <xf numFmtId="164" fontId="27" fillId="36" borderId="10" xfId="0" applyNumberFormat="1" applyFont="1" applyFill="1" applyBorder="1" applyAlignment="1">
      <alignment horizontal="left"/>
    </xf>
    <xf numFmtId="20" fontId="27" fillId="36" borderId="10" xfId="0" applyNumberFormat="1" applyFont="1" applyFill="1" applyBorder="1" applyAlignment="1">
      <alignment horizontal="left"/>
    </xf>
    <xf numFmtId="0" fontId="27" fillId="36" borderId="10" xfId="0" applyFont="1" applyFill="1" applyBorder="1" applyAlignment="1">
      <alignment horizontal="left"/>
    </xf>
    <xf numFmtId="0" fontId="27" fillId="38" borderId="0" xfId="0" applyFont="1" applyFill="1" applyAlignment="1">
      <alignment/>
    </xf>
    <xf numFmtId="169" fontId="27" fillId="38" borderId="0" xfId="0" applyNumberFormat="1" applyFont="1" applyFill="1" applyAlignment="1">
      <alignment/>
    </xf>
    <xf numFmtId="44" fontId="27" fillId="38" borderId="0" xfId="44" applyFont="1" applyFill="1" applyAlignment="1">
      <alignment/>
    </xf>
    <xf numFmtId="0" fontId="27" fillId="34" borderId="0" xfId="0" applyFont="1" applyFill="1" applyAlignment="1">
      <alignment/>
    </xf>
    <xf numFmtId="169" fontId="27" fillId="34" borderId="0" xfId="0" applyNumberFormat="1" applyFont="1" applyFill="1" applyAlignment="1">
      <alignment/>
    </xf>
    <xf numFmtId="166" fontId="27" fillId="38" borderId="0" xfId="0" applyNumberFormat="1" applyFont="1" applyFill="1" applyAlignment="1">
      <alignment/>
    </xf>
    <xf numFmtId="166" fontId="27" fillId="38" borderId="0" xfId="0" applyNumberFormat="1" applyFont="1" applyFill="1" applyAlignment="1">
      <alignment horizontal="right"/>
    </xf>
    <xf numFmtId="0" fontId="27" fillId="33" borderId="0" xfId="0" applyFont="1" applyFill="1" applyAlignment="1">
      <alignment/>
    </xf>
    <xf numFmtId="169" fontId="27" fillId="33" borderId="0" xfId="0" applyNumberFormat="1" applyFont="1" applyFill="1" applyAlignment="1">
      <alignment/>
    </xf>
    <xf numFmtId="0" fontId="26" fillId="40" borderId="0" xfId="0" applyFont="1" applyFill="1" applyAlignment="1">
      <alignment/>
    </xf>
    <xf numFmtId="0" fontId="27" fillId="36" borderId="0" xfId="0" applyFont="1" applyFill="1" applyAlignment="1">
      <alignment/>
    </xf>
    <xf numFmtId="169" fontId="27" fillId="36" borderId="0" xfId="0" applyNumberFormat="1" applyFont="1" applyFill="1" applyAlignment="1">
      <alignment/>
    </xf>
    <xf numFmtId="0" fontId="26" fillId="38" borderId="0" xfId="0" applyFont="1" applyFill="1" applyAlignment="1">
      <alignment/>
    </xf>
    <xf numFmtId="0" fontId="27" fillId="40" borderId="0" xfId="0" applyFont="1" applyFill="1" applyAlignment="1">
      <alignment/>
    </xf>
    <xf numFmtId="169" fontId="27" fillId="40" borderId="0" xfId="0" applyNumberFormat="1" applyFont="1" applyFill="1" applyAlignment="1">
      <alignment/>
    </xf>
    <xf numFmtId="0" fontId="26" fillId="41" borderId="0" xfId="0" applyFont="1" applyFill="1" applyAlignment="1">
      <alignment/>
    </xf>
    <xf numFmtId="169" fontId="27" fillId="37" borderId="0" xfId="0" applyNumberFormat="1" applyFont="1" applyFill="1" applyAlignment="1">
      <alignment/>
    </xf>
    <xf numFmtId="166" fontId="26" fillId="37" borderId="0" xfId="0" applyNumberFormat="1" applyFont="1" applyFill="1" applyAlignment="1">
      <alignment/>
    </xf>
    <xf numFmtId="0" fontId="27" fillId="41" borderId="0" xfId="0" applyFont="1" applyFill="1" applyAlignment="1">
      <alignment/>
    </xf>
    <xf numFmtId="169" fontId="27" fillId="41" borderId="0" xfId="0" applyNumberFormat="1" applyFont="1" applyFill="1" applyAlignment="1">
      <alignment/>
    </xf>
    <xf numFmtId="0" fontId="26" fillId="0" borderId="0" xfId="0" applyFont="1" applyAlignment="1">
      <alignment/>
    </xf>
    <xf numFmtId="169" fontId="26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9" fontId="27" fillId="37" borderId="0" xfId="59" applyFont="1" applyFill="1" applyAlignment="1">
      <alignment horizontal="center"/>
    </xf>
    <xf numFmtId="9" fontId="27" fillId="33" borderId="0" xfId="59" applyFont="1" applyFill="1" applyAlignment="1">
      <alignment horizontal="center"/>
    </xf>
    <xf numFmtId="9" fontId="27" fillId="35" borderId="0" xfId="59" applyFont="1" applyFill="1" applyAlignment="1">
      <alignment horizontal="center"/>
    </xf>
    <xf numFmtId="9" fontId="27" fillId="41" borderId="0" xfId="59" applyFont="1" applyFill="1" applyAlignment="1">
      <alignment horizontal="center"/>
    </xf>
    <xf numFmtId="9" fontId="27" fillId="0" borderId="0" xfId="0" applyNumberFormat="1" applyFont="1" applyAlignment="1">
      <alignment/>
    </xf>
    <xf numFmtId="46" fontId="27" fillId="0" borderId="0" xfId="0" applyNumberFormat="1" applyFont="1" applyAlignment="1">
      <alignment/>
    </xf>
    <xf numFmtId="9" fontId="27" fillId="0" borderId="0" xfId="0" applyNumberFormat="1" applyFont="1" applyAlignment="1">
      <alignment horizontal="center"/>
    </xf>
    <xf numFmtId="46" fontId="2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9.7109375" style="49" customWidth="1"/>
    <col min="2" max="2" width="10.00390625" style="49" customWidth="1"/>
    <col min="3" max="3" width="10.28125" style="49" customWidth="1"/>
    <col min="4" max="4" width="12.8515625" style="49" customWidth="1"/>
    <col min="5" max="5" width="14.28125" style="49" customWidth="1"/>
    <col min="6" max="6" width="6.7109375" style="49" customWidth="1"/>
    <col min="7" max="7" width="13.421875" style="49" customWidth="1"/>
    <col min="8" max="8" width="6.8515625" style="49" customWidth="1"/>
    <col min="9" max="9" width="11.8515625" style="49" customWidth="1"/>
    <col min="10" max="10" width="14.57421875" style="49" customWidth="1"/>
    <col min="11" max="11" width="13.00390625" style="49" customWidth="1"/>
    <col min="12" max="12" width="11.00390625" style="49" customWidth="1"/>
    <col min="13" max="16384" width="12.140625" style="49" customWidth="1"/>
  </cols>
  <sheetData>
    <row r="1" spans="1:12" ht="12">
      <c r="A1" s="47" t="s">
        <v>7</v>
      </c>
      <c r="B1" s="47"/>
      <c r="C1" s="47"/>
      <c r="D1" s="48">
        <f>SUM(D3:D200)</f>
        <v>0.5069444444444444</v>
      </c>
      <c r="E1" s="47"/>
      <c r="G1" s="50" t="s">
        <v>11</v>
      </c>
      <c r="H1" s="51"/>
      <c r="I1" s="51"/>
      <c r="J1" s="51"/>
      <c r="K1" s="50" t="s">
        <v>14</v>
      </c>
      <c r="L1" s="51"/>
    </row>
    <row r="2" spans="1:12" ht="12">
      <c r="A2" s="52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4">
        <f>1/24</f>
        <v>0.041666666666666664</v>
      </c>
      <c r="G2" s="55" t="s">
        <v>4</v>
      </c>
      <c r="H2" s="56" t="s">
        <v>6</v>
      </c>
      <c r="I2" s="56" t="s">
        <v>13</v>
      </c>
      <c r="J2" s="56" t="s">
        <v>12</v>
      </c>
      <c r="K2" s="57" t="s">
        <v>5</v>
      </c>
      <c r="L2" s="57"/>
    </row>
    <row r="3" spans="1:12" ht="12">
      <c r="A3" s="58">
        <v>39655</v>
      </c>
      <c r="B3" s="59">
        <v>0.3680555555555556</v>
      </c>
      <c r="C3" s="59">
        <v>0.3888888888888889</v>
      </c>
      <c r="D3" s="60">
        <f>C3-B3</f>
        <v>0.020833333333333315</v>
      </c>
      <c r="E3" s="61" t="s">
        <v>16</v>
      </c>
      <c r="G3" s="62" t="s">
        <v>16</v>
      </c>
      <c r="H3" s="63">
        <f>SUMIF($E$3:$E$200,G3,$D$3:$D$199)</f>
        <v>0.41666666666666663</v>
      </c>
      <c r="I3" s="64"/>
      <c r="J3" s="64">
        <v>7000</v>
      </c>
      <c r="K3" s="65" t="s">
        <v>5</v>
      </c>
      <c r="L3" s="66">
        <f>SUMIF($E$3:$E$200,K3,$D$3:$D$200)</f>
        <v>0</v>
      </c>
    </row>
    <row r="4" spans="1:12" ht="12">
      <c r="A4" s="58"/>
      <c r="B4" s="60">
        <v>0.3888888888888889</v>
      </c>
      <c r="C4" s="60">
        <v>0.4166666666666667</v>
      </c>
      <c r="D4" s="60">
        <f aca="true" t="shared" si="0" ref="D4:D59">C4-B4</f>
        <v>0.02777777777777779</v>
      </c>
      <c r="E4" s="61" t="s">
        <v>17</v>
      </c>
      <c r="G4" s="62" t="s">
        <v>17</v>
      </c>
      <c r="H4" s="63">
        <f>SUMIF($E$3:$E$200,G4,$D$3:$D$199)</f>
        <v>0.02777777777777779</v>
      </c>
      <c r="I4" s="64">
        <v>350</v>
      </c>
      <c r="J4" s="64">
        <f>I4*H4/F2</f>
        <v>233.33333333333346</v>
      </c>
      <c r="K4" s="65" t="s">
        <v>9</v>
      </c>
      <c r="L4" s="66">
        <f>SUMIF($E$3:$E$200,K4,$D$3:$D$200)</f>
        <v>0</v>
      </c>
    </row>
    <row r="5" spans="1:12" ht="12">
      <c r="A5" s="58"/>
      <c r="B5" s="59">
        <v>0.4166666666666667</v>
      </c>
      <c r="C5" s="59">
        <v>0.4375</v>
      </c>
      <c r="D5" s="60">
        <f t="shared" si="0"/>
        <v>0.020833333333333315</v>
      </c>
      <c r="E5" s="61" t="s">
        <v>24</v>
      </c>
      <c r="G5" s="62" t="s">
        <v>18</v>
      </c>
      <c r="H5" s="63">
        <f aca="true" t="shared" si="1" ref="H5:H10">SUMIF(E$1:E$65536,G5,D$1:D$65536)</f>
        <v>0.041666666666666685</v>
      </c>
      <c r="I5" s="67"/>
      <c r="J5" s="67"/>
      <c r="K5" s="65"/>
      <c r="L5" s="66">
        <f>SUMIF($E$3:$E$200,K5,$D$3:$D$200)</f>
        <v>0</v>
      </c>
    </row>
    <row r="6" spans="1:12" ht="12">
      <c r="A6" s="58"/>
      <c r="B6" s="60">
        <v>0.4375</v>
      </c>
      <c r="C6" s="60">
        <v>0.4791666666666667</v>
      </c>
      <c r="D6" s="60">
        <f t="shared" si="0"/>
        <v>0.041666666666666685</v>
      </c>
      <c r="E6" s="61" t="s">
        <v>18</v>
      </c>
      <c r="G6" s="62"/>
      <c r="H6" s="63">
        <f t="shared" si="1"/>
        <v>0</v>
      </c>
      <c r="I6" s="67"/>
      <c r="J6" s="68"/>
      <c r="K6" s="65"/>
      <c r="L6" s="66">
        <f>SUMIF($E$3:$E$200,K6,$D$3:$D$200)</f>
        <v>0</v>
      </c>
    </row>
    <row r="7" spans="1:12" ht="12">
      <c r="A7" s="58"/>
      <c r="B7" s="59">
        <v>0.4791666666666667</v>
      </c>
      <c r="C7" s="59">
        <v>0.5416666666666666</v>
      </c>
      <c r="D7" s="60">
        <f t="shared" si="0"/>
        <v>0.062499999999999944</v>
      </c>
      <c r="E7" s="61" t="s">
        <v>16</v>
      </c>
      <c r="G7" s="62"/>
      <c r="H7" s="63">
        <f t="shared" si="1"/>
        <v>0</v>
      </c>
      <c r="I7" s="67"/>
      <c r="J7" s="67"/>
      <c r="K7" s="69"/>
      <c r="L7" s="70">
        <f>SUM(L3:L6)</f>
        <v>0</v>
      </c>
    </row>
    <row r="8" spans="1:12" ht="12">
      <c r="A8" s="58"/>
      <c r="B8" s="60">
        <v>0.375</v>
      </c>
      <c r="C8" s="60">
        <v>0.7083333333333334</v>
      </c>
      <c r="D8" s="60">
        <f t="shared" si="0"/>
        <v>0.33333333333333337</v>
      </c>
      <c r="E8" s="61" t="s">
        <v>16</v>
      </c>
      <c r="G8" s="62"/>
      <c r="H8" s="63">
        <f t="shared" si="1"/>
        <v>0</v>
      </c>
      <c r="I8" s="67"/>
      <c r="J8" s="67"/>
      <c r="K8" s="71" t="s">
        <v>8</v>
      </c>
      <c r="L8" s="71"/>
    </row>
    <row r="9" spans="1:12" ht="12">
      <c r="A9" s="58"/>
      <c r="B9" s="59"/>
      <c r="C9" s="59"/>
      <c r="D9" s="60">
        <f t="shared" si="0"/>
        <v>0</v>
      </c>
      <c r="E9" s="61"/>
      <c r="G9" s="62"/>
      <c r="H9" s="63">
        <f t="shared" si="1"/>
        <v>0</v>
      </c>
      <c r="I9" s="67"/>
      <c r="J9" s="67"/>
      <c r="K9" s="72" t="s">
        <v>22</v>
      </c>
      <c r="L9" s="73">
        <f aca="true" t="shared" si="2" ref="L9:L18">SUMIF($E$3:$E$200,K9,$D$3:$D$200)</f>
        <v>0</v>
      </c>
    </row>
    <row r="10" spans="1:12" ht="12">
      <c r="A10" s="58"/>
      <c r="B10" s="60"/>
      <c r="C10" s="60"/>
      <c r="D10" s="60">
        <f t="shared" si="0"/>
        <v>0</v>
      </c>
      <c r="E10" s="61"/>
      <c r="G10" s="62"/>
      <c r="H10" s="63">
        <f t="shared" si="1"/>
        <v>0</v>
      </c>
      <c r="I10" s="67"/>
      <c r="J10" s="67"/>
      <c r="K10" s="72" t="s">
        <v>23</v>
      </c>
      <c r="L10" s="73">
        <f t="shared" si="2"/>
        <v>0</v>
      </c>
    </row>
    <row r="11" spans="1:12" ht="12">
      <c r="A11" s="58"/>
      <c r="B11" s="60"/>
      <c r="C11" s="60"/>
      <c r="D11" s="60">
        <f t="shared" si="0"/>
        <v>0</v>
      </c>
      <c r="E11" s="61"/>
      <c r="G11" s="62"/>
      <c r="H11" s="63">
        <f>SUMIF(E:E,G11,D:D)</f>
        <v>0</v>
      </c>
      <c r="I11" s="67"/>
      <c r="J11" s="67"/>
      <c r="K11" s="72" t="s">
        <v>25</v>
      </c>
      <c r="L11" s="73">
        <f t="shared" si="2"/>
        <v>0</v>
      </c>
    </row>
    <row r="12" spans="1:12" ht="12">
      <c r="A12" s="58"/>
      <c r="B12" s="60"/>
      <c r="C12" s="60"/>
      <c r="D12" s="60">
        <f t="shared" si="0"/>
        <v>0</v>
      </c>
      <c r="E12" s="61"/>
      <c r="G12" s="74" t="s">
        <v>20</v>
      </c>
      <c r="H12" s="63"/>
      <c r="I12" s="67"/>
      <c r="J12" s="67"/>
      <c r="K12" s="72"/>
      <c r="L12" s="73">
        <f t="shared" si="2"/>
        <v>0</v>
      </c>
    </row>
    <row r="13" spans="1:12" ht="12">
      <c r="A13" s="58"/>
      <c r="B13" s="60"/>
      <c r="C13" s="60"/>
      <c r="D13" s="60">
        <f t="shared" si="0"/>
        <v>0</v>
      </c>
      <c r="E13" s="61"/>
      <c r="G13" s="62" t="s">
        <v>16</v>
      </c>
      <c r="H13" s="63" t="s">
        <v>21</v>
      </c>
      <c r="I13" s="67"/>
      <c r="J13" s="67"/>
      <c r="K13" s="72"/>
      <c r="L13" s="73">
        <f t="shared" si="2"/>
        <v>0</v>
      </c>
    </row>
    <row r="14" spans="1:12" ht="12">
      <c r="A14" s="58"/>
      <c r="B14" s="60"/>
      <c r="C14" s="60"/>
      <c r="D14" s="60">
        <f t="shared" si="0"/>
        <v>0</v>
      </c>
      <c r="E14" s="61"/>
      <c r="G14" s="62"/>
      <c r="H14" s="63"/>
      <c r="I14" s="67"/>
      <c r="J14" s="67"/>
      <c r="K14" s="75"/>
      <c r="L14" s="76">
        <f>SUM(L9:L13)</f>
        <v>0</v>
      </c>
    </row>
    <row r="15" spans="1:12" ht="12">
      <c r="A15" s="58"/>
      <c r="B15" s="60"/>
      <c r="C15" s="60"/>
      <c r="D15" s="60">
        <f t="shared" si="0"/>
        <v>0</v>
      </c>
      <c r="E15" s="61"/>
      <c r="G15" s="62"/>
      <c r="H15" s="63"/>
      <c r="I15" s="67"/>
      <c r="J15" s="67"/>
      <c r="K15" s="77" t="s">
        <v>19</v>
      </c>
      <c r="L15" s="77"/>
    </row>
    <row r="16" spans="1:12" ht="12">
      <c r="A16" s="58"/>
      <c r="B16" s="60"/>
      <c r="C16" s="60"/>
      <c r="D16" s="60">
        <f t="shared" si="0"/>
        <v>0</v>
      </c>
      <c r="E16" s="61"/>
      <c r="G16" s="62"/>
      <c r="H16" s="63"/>
      <c r="I16" s="67"/>
      <c r="J16" s="67"/>
      <c r="K16" s="65" t="s">
        <v>19</v>
      </c>
      <c r="L16" s="66">
        <f t="shared" si="2"/>
        <v>0</v>
      </c>
    </row>
    <row r="17" spans="1:12" ht="12">
      <c r="A17" s="58"/>
      <c r="B17" s="60"/>
      <c r="C17" s="60"/>
      <c r="D17" s="60">
        <f t="shared" si="0"/>
        <v>0</v>
      </c>
      <c r="E17" s="61"/>
      <c r="G17" s="62"/>
      <c r="H17" s="63"/>
      <c r="I17" s="67"/>
      <c r="J17" s="67"/>
      <c r="K17" s="65" t="s">
        <v>24</v>
      </c>
      <c r="L17" s="66">
        <f t="shared" si="2"/>
        <v>0.020833333333333315</v>
      </c>
    </row>
    <row r="18" spans="1:12" ht="12">
      <c r="A18" s="58"/>
      <c r="B18" s="60"/>
      <c r="C18" s="60"/>
      <c r="D18" s="60">
        <f t="shared" si="0"/>
        <v>0</v>
      </c>
      <c r="E18" s="61"/>
      <c r="G18" s="62"/>
      <c r="H18" s="63"/>
      <c r="I18" s="67"/>
      <c r="J18" s="67"/>
      <c r="K18" s="65"/>
      <c r="L18" s="66">
        <f t="shared" si="2"/>
        <v>0</v>
      </c>
    </row>
    <row r="19" spans="1:12" ht="12">
      <c r="A19" s="58"/>
      <c r="B19" s="60"/>
      <c r="C19" s="60"/>
      <c r="D19" s="60">
        <f t="shared" si="0"/>
        <v>0</v>
      </c>
      <c r="E19" s="61"/>
      <c r="G19" s="55" t="s">
        <v>7</v>
      </c>
      <c r="H19" s="78">
        <f>SUM(H3:H18)</f>
        <v>0.4861111111111111</v>
      </c>
      <c r="I19" s="55"/>
      <c r="J19" s="79">
        <f>SUM(J3:J12)</f>
        <v>7233.333333333333</v>
      </c>
      <c r="K19" s="80"/>
      <c r="L19" s="81">
        <f>SUM(L16:L18)</f>
        <v>0.020833333333333315</v>
      </c>
    </row>
    <row r="20" spans="1:8" ht="12">
      <c r="A20" s="58"/>
      <c r="B20" s="60"/>
      <c r="C20" s="60"/>
      <c r="D20" s="60">
        <f t="shared" si="0"/>
        <v>0</v>
      </c>
      <c r="E20" s="61"/>
      <c r="G20" s="82" t="s">
        <v>15</v>
      </c>
      <c r="H20" s="83">
        <f>L14+H19+L7+L19</f>
        <v>0.5069444444444444</v>
      </c>
    </row>
    <row r="21" spans="1:10" ht="12">
      <c r="A21" s="58"/>
      <c r="B21" s="60"/>
      <c r="C21" s="60"/>
      <c r="D21" s="60">
        <f t="shared" si="0"/>
        <v>0</v>
      </c>
      <c r="E21" s="61"/>
      <c r="J21" s="84"/>
    </row>
    <row r="22" spans="1:12" ht="12">
      <c r="A22" s="58"/>
      <c r="B22" s="60"/>
      <c r="C22" s="60"/>
      <c r="D22" s="60">
        <f t="shared" si="0"/>
        <v>0</v>
      </c>
      <c r="E22" s="61"/>
      <c r="G22" s="82" t="s">
        <v>10</v>
      </c>
      <c r="H22" s="85">
        <f>H19/H20</f>
        <v>0.9589041095890412</v>
      </c>
      <c r="I22" s="86">
        <f>L7/H20</f>
        <v>0</v>
      </c>
      <c r="J22" s="87">
        <f>L14/H20</f>
        <v>0</v>
      </c>
      <c r="K22" s="88">
        <f>L19/H20</f>
        <v>0.04109589041095887</v>
      </c>
      <c r="L22" s="89">
        <f>SUM(H22:K22)</f>
        <v>1</v>
      </c>
    </row>
    <row r="23" spans="1:9" ht="12">
      <c r="A23" s="58"/>
      <c r="B23" s="60"/>
      <c r="C23" s="60"/>
      <c r="D23" s="60">
        <f t="shared" si="0"/>
        <v>0</v>
      </c>
      <c r="E23" s="61"/>
      <c r="H23" s="90"/>
      <c r="I23" s="91"/>
    </row>
    <row r="24" spans="1:9" ht="12">
      <c r="A24" s="58"/>
      <c r="B24" s="60"/>
      <c r="C24" s="60"/>
      <c r="D24" s="60">
        <f t="shared" si="0"/>
        <v>0</v>
      </c>
      <c r="E24" s="61"/>
      <c r="H24" s="90"/>
      <c r="I24" s="91"/>
    </row>
    <row r="25" spans="1:9" ht="12">
      <c r="A25" s="58"/>
      <c r="B25" s="60"/>
      <c r="C25" s="60"/>
      <c r="D25" s="60">
        <f t="shared" si="0"/>
        <v>0</v>
      </c>
      <c r="E25" s="61"/>
      <c r="H25" s="90"/>
      <c r="I25" s="91"/>
    </row>
    <row r="26" spans="1:9" ht="12">
      <c r="A26" s="58"/>
      <c r="B26" s="60"/>
      <c r="C26" s="60"/>
      <c r="D26" s="60">
        <f t="shared" si="0"/>
        <v>0</v>
      </c>
      <c r="E26" s="61"/>
      <c r="H26" s="90"/>
      <c r="I26" s="91"/>
    </row>
    <row r="27" spans="1:9" ht="12">
      <c r="A27" s="58"/>
      <c r="B27" s="60"/>
      <c r="C27" s="60"/>
      <c r="D27" s="60">
        <f t="shared" si="0"/>
        <v>0</v>
      </c>
      <c r="E27" s="61"/>
      <c r="H27" s="90"/>
      <c r="I27" s="89"/>
    </row>
    <row r="28" spans="1:5" ht="12">
      <c r="A28" s="58"/>
      <c r="B28" s="60"/>
      <c r="C28" s="60"/>
      <c r="D28" s="60">
        <f t="shared" si="0"/>
        <v>0</v>
      </c>
      <c r="E28" s="61"/>
    </row>
    <row r="29" spans="1:5" ht="12">
      <c r="A29" s="58"/>
      <c r="B29" s="60"/>
      <c r="C29" s="60"/>
      <c r="D29" s="60">
        <f t="shared" si="0"/>
        <v>0</v>
      </c>
      <c r="E29" s="61"/>
    </row>
    <row r="30" spans="1:5" ht="12">
      <c r="A30" s="58"/>
      <c r="B30" s="60"/>
      <c r="C30" s="60"/>
      <c r="D30" s="60">
        <f t="shared" si="0"/>
        <v>0</v>
      </c>
      <c r="E30" s="61"/>
    </row>
    <row r="31" spans="1:5" ht="12">
      <c r="A31" s="58"/>
      <c r="B31" s="60"/>
      <c r="C31" s="60"/>
      <c r="D31" s="60">
        <f t="shared" si="0"/>
        <v>0</v>
      </c>
      <c r="E31" s="61"/>
    </row>
    <row r="32" spans="1:9" ht="12">
      <c r="A32" s="58"/>
      <c r="B32" s="60"/>
      <c r="C32" s="60"/>
      <c r="D32" s="60">
        <f t="shared" si="0"/>
        <v>0</v>
      </c>
      <c r="E32" s="61"/>
      <c r="H32" s="92"/>
      <c r="I32" s="89"/>
    </row>
    <row r="33" spans="1:5" ht="12">
      <c r="A33" s="58"/>
      <c r="B33" s="60"/>
      <c r="C33" s="60"/>
      <c r="D33" s="60">
        <f t="shared" si="0"/>
        <v>0</v>
      </c>
      <c r="E33" s="61"/>
    </row>
    <row r="34" spans="1:5" ht="12">
      <c r="A34" s="58"/>
      <c r="B34" s="60"/>
      <c r="C34" s="60"/>
      <c r="D34" s="60">
        <f t="shared" si="0"/>
        <v>0</v>
      </c>
      <c r="E34" s="61"/>
    </row>
    <row r="35" spans="1:5" ht="12">
      <c r="A35" s="58"/>
      <c r="B35" s="60"/>
      <c r="C35" s="60"/>
      <c r="D35" s="60">
        <f t="shared" si="0"/>
        <v>0</v>
      </c>
      <c r="E35" s="61"/>
    </row>
    <row r="36" spans="1:5" ht="12">
      <c r="A36" s="58"/>
      <c r="B36" s="60"/>
      <c r="C36" s="60"/>
      <c r="D36" s="60">
        <f t="shared" si="0"/>
        <v>0</v>
      </c>
      <c r="E36" s="61"/>
    </row>
    <row r="37" spans="1:5" ht="12">
      <c r="A37" s="58"/>
      <c r="B37" s="60"/>
      <c r="C37" s="60"/>
      <c r="D37" s="60">
        <f t="shared" si="0"/>
        <v>0</v>
      </c>
      <c r="E37" s="61"/>
    </row>
    <row r="38" spans="1:5" ht="12">
      <c r="A38" s="58"/>
      <c r="B38" s="60"/>
      <c r="C38" s="60"/>
      <c r="D38" s="60">
        <f t="shared" si="0"/>
        <v>0</v>
      </c>
      <c r="E38" s="61"/>
    </row>
    <row r="39" spans="1:5" ht="12">
      <c r="A39" s="58"/>
      <c r="B39" s="60"/>
      <c r="C39" s="60"/>
      <c r="D39" s="60">
        <f t="shared" si="0"/>
        <v>0</v>
      </c>
      <c r="E39" s="61"/>
    </row>
    <row r="40" spans="1:5" ht="12">
      <c r="A40" s="58"/>
      <c r="B40" s="60"/>
      <c r="C40" s="60"/>
      <c r="D40" s="60">
        <f t="shared" si="0"/>
        <v>0</v>
      </c>
      <c r="E40" s="61"/>
    </row>
    <row r="41" spans="1:5" ht="12">
      <c r="A41" s="58"/>
      <c r="B41" s="60"/>
      <c r="C41" s="60"/>
      <c r="D41" s="60">
        <f t="shared" si="0"/>
        <v>0</v>
      </c>
      <c r="E41" s="61"/>
    </row>
    <row r="42" spans="1:5" ht="12">
      <c r="A42" s="58"/>
      <c r="B42" s="60"/>
      <c r="C42" s="60"/>
      <c r="D42" s="60">
        <f t="shared" si="0"/>
        <v>0</v>
      </c>
      <c r="E42" s="61"/>
    </row>
    <row r="43" spans="1:5" ht="12">
      <c r="A43" s="58"/>
      <c r="B43" s="60"/>
      <c r="C43" s="60"/>
      <c r="D43" s="60">
        <f t="shared" si="0"/>
        <v>0</v>
      </c>
      <c r="E43" s="61"/>
    </row>
    <row r="44" spans="1:5" ht="12">
      <c r="A44" s="58"/>
      <c r="B44" s="60"/>
      <c r="C44" s="60"/>
      <c r="D44" s="60">
        <f t="shared" si="0"/>
        <v>0</v>
      </c>
      <c r="E44" s="61"/>
    </row>
    <row r="45" spans="1:5" ht="12">
      <c r="A45" s="58"/>
      <c r="B45" s="60"/>
      <c r="C45" s="60"/>
      <c r="D45" s="60">
        <f t="shared" si="0"/>
        <v>0</v>
      </c>
      <c r="E45" s="61"/>
    </row>
    <row r="46" spans="1:5" ht="12">
      <c r="A46" s="58"/>
      <c r="B46" s="60"/>
      <c r="C46" s="60"/>
      <c r="D46" s="60">
        <f t="shared" si="0"/>
        <v>0</v>
      </c>
      <c r="E46" s="61"/>
    </row>
    <row r="47" spans="1:5" ht="12">
      <c r="A47" s="58"/>
      <c r="B47" s="60"/>
      <c r="C47" s="60"/>
      <c r="D47" s="60">
        <f t="shared" si="0"/>
        <v>0</v>
      </c>
      <c r="E47" s="61"/>
    </row>
    <row r="48" spans="1:5" ht="12">
      <c r="A48" s="58"/>
      <c r="B48" s="60"/>
      <c r="C48" s="60"/>
      <c r="D48" s="60">
        <f t="shared" si="0"/>
        <v>0</v>
      </c>
      <c r="E48" s="61"/>
    </row>
    <row r="49" spans="1:5" ht="12">
      <c r="A49" s="58"/>
      <c r="B49" s="60"/>
      <c r="C49" s="60"/>
      <c r="D49" s="60">
        <f t="shared" si="0"/>
        <v>0</v>
      </c>
      <c r="E49" s="61"/>
    </row>
    <row r="50" spans="1:5" ht="12">
      <c r="A50" s="58"/>
      <c r="B50" s="60"/>
      <c r="C50" s="60"/>
      <c r="D50" s="60">
        <f t="shared" si="0"/>
        <v>0</v>
      </c>
      <c r="E50" s="61"/>
    </row>
    <row r="51" spans="1:5" ht="12">
      <c r="A51" s="58"/>
      <c r="B51" s="60"/>
      <c r="C51" s="60"/>
      <c r="D51" s="60">
        <f t="shared" si="0"/>
        <v>0</v>
      </c>
      <c r="E51" s="61"/>
    </row>
    <row r="52" spans="1:5" ht="12">
      <c r="A52" s="58"/>
      <c r="B52" s="60"/>
      <c r="C52" s="60"/>
      <c r="D52" s="60">
        <f t="shared" si="0"/>
        <v>0</v>
      </c>
      <c r="E52" s="61"/>
    </row>
    <row r="53" spans="1:5" ht="12">
      <c r="A53" s="58"/>
      <c r="B53" s="60"/>
      <c r="C53" s="60"/>
      <c r="D53" s="60">
        <f t="shared" si="0"/>
        <v>0</v>
      </c>
      <c r="E53" s="61"/>
    </row>
    <row r="54" spans="1:5" ht="12">
      <c r="A54" s="58"/>
      <c r="B54" s="60"/>
      <c r="C54" s="60"/>
      <c r="D54" s="60">
        <f t="shared" si="0"/>
        <v>0</v>
      </c>
      <c r="E54" s="61"/>
    </row>
    <row r="55" spans="1:5" ht="12">
      <c r="A55" s="58"/>
      <c r="B55" s="60"/>
      <c r="C55" s="60"/>
      <c r="D55" s="60">
        <f t="shared" si="0"/>
        <v>0</v>
      </c>
      <c r="E55" s="61"/>
    </row>
    <row r="56" spans="1:5" ht="12">
      <c r="A56" s="58"/>
      <c r="B56" s="60"/>
      <c r="C56" s="60"/>
      <c r="D56" s="60">
        <f t="shared" si="0"/>
        <v>0</v>
      </c>
      <c r="E56" s="61"/>
    </row>
    <row r="57" spans="1:5" ht="12">
      <c r="A57" s="58"/>
      <c r="B57" s="60"/>
      <c r="C57" s="60"/>
      <c r="D57" s="60">
        <f t="shared" si="0"/>
        <v>0</v>
      </c>
      <c r="E57" s="61"/>
    </row>
    <row r="58" spans="1:5" ht="12">
      <c r="A58" s="58"/>
      <c r="B58" s="60"/>
      <c r="C58" s="60"/>
      <c r="D58" s="60">
        <f t="shared" si="0"/>
        <v>0</v>
      </c>
      <c r="E58" s="61"/>
    </row>
    <row r="59" spans="1:5" ht="12">
      <c r="A59" s="58"/>
      <c r="B59" s="60"/>
      <c r="C59" s="60"/>
      <c r="D59" s="60">
        <f t="shared" si="0"/>
        <v>0</v>
      </c>
      <c r="E59" s="61"/>
    </row>
    <row r="60" spans="1:5" ht="12">
      <c r="A60" s="58"/>
      <c r="B60" s="60"/>
      <c r="C60" s="60"/>
      <c r="D60" s="60"/>
      <c r="E60" s="61"/>
    </row>
    <row r="61" spans="1:5" ht="12">
      <c r="A61" s="58"/>
      <c r="B61" s="60"/>
      <c r="C61" s="60"/>
      <c r="D61" s="60"/>
      <c r="E61" s="61"/>
    </row>
    <row r="62" spans="1:5" ht="12">
      <c r="A62" s="58"/>
      <c r="B62" s="60"/>
      <c r="C62" s="60"/>
      <c r="D62" s="60"/>
      <c r="E62" s="61"/>
    </row>
    <row r="63" spans="1:5" ht="12">
      <c r="A63" s="58"/>
      <c r="B63" s="60"/>
      <c r="C63" s="60"/>
      <c r="D63" s="60"/>
      <c r="E63" s="61"/>
    </row>
    <row r="64" spans="1:5" ht="12">
      <c r="A64" s="58"/>
      <c r="B64" s="60"/>
      <c r="C64" s="60"/>
      <c r="D64" s="60"/>
      <c r="E64" s="61"/>
    </row>
    <row r="65" spans="1:5" ht="12">
      <c r="A65" s="58"/>
      <c r="B65" s="60"/>
      <c r="C65" s="60"/>
      <c r="D65" s="60"/>
      <c r="E65" s="61"/>
    </row>
    <row r="66" spans="1:5" ht="12">
      <c r="A66" s="58"/>
      <c r="B66" s="60"/>
      <c r="C66" s="60"/>
      <c r="D66" s="60"/>
      <c r="E66" s="61"/>
    </row>
    <row r="67" spans="1:5" ht="12">
      <c r="A67" s="58"/>
      <c r="B67" s="60"/>
      <c r="C67" s="60"/>
      <c r="D67" s="60"/>
      <c r="E67" s="61"/>
    </row>
    <row r="68" spans="1:5" ht="12">
      <c r="A68" s="58"/>
      <c r="B68" s="60"/>
      <c r="C68" s="60"/>
      <c r="D68" s="60"/>
      <c r="E68" s="61"/>
    </row>
    <row r="69" spans="1:5" ht="12">
      <c r="A69" s="58"/>
      <c r="B69" s="60"/>
      <c r="C69" s="60"/>
      <c r="D69" s="60"/>
      <c r="E69" s="61"/>
    </row>
    <row r="70" spans="1:5" ht="12">
      <c r="A70" s="58"/>
      <c r="B70" s="60"/>
      <c r="C70" s="60"/>
      <c r="D70" s="60"/>
      <c r="E70" s="61"/>
    </row>
    <row r="71" spans="1:5" ht="12">
      <c r="A71" s="58"/>
      <c r="B71" s="60"/>
      <c r="C71" s="60"/>
      <c r="D71" s="60"/>
      <c r="E71" s="61"/>
    </row>
    <row r="72" spans="1:5" ht="12">
      <c r="A72" s="58"/>
      <c r="B72" s="60"/>
      <c r="C72" s="60"/>
      <c r="D72" s="60"/>
      <c r="E72" s="61"/>
    </row>
    <row r="73" spans="1:5" ht="12">
      <c r="A73" s="58"/>
      <c r="B73" s="60"/>
      <c r="C73" s="60"/>
      <c r="D73" s="60"/>
      <c r="E73" s="61"/>
    </row>
    <row r="74" spans="1:5" ht="12">
      <c r="A74" s="58"/>
      <c r="B74" s="60"/>
      <c r="C74" s="60"/>
      <c r="D74" s="60"/>
      <c r="E74" s="61"/>
    </row>
    <row r="75" spans="1:5" ht="12">
      <c r="A75" s="58"/>
      <c r="B75" s="60"/>
      <c r="C75" s="60"/>
      <c r="D75" s="60"/>
      <c r="E75" s="61"/>
    </row>
    <row r="76" spans="1:5" ht="12">
      <c r="A76" s="58"/>
      <c r="B76" s="60"/>
      <c r="C76" s="60"/>
      <c r="D76" s="60"/>
      <c r="E76" s="61"/>
    </row>
    <row r="77" spans="1:5" ht="12">
      <c r="A77" s="58"/>
      <c r="B77" s="60"/>
      <c r="C77" s="60"/>
      <c r="D77" s="60"/>
      <c r="E77" s="61"/>
    </row>
    <row r="78" spans="1:5" ht="12">
      <c r="A78" s="58"/>
      <c r="B78" s="60"/>
      <c r="C78" s="60"/>
      <c r="D78" s="60"/>
      <c r="E78" s="61"/>
    </row>
    <row r="79" spans="1:5" ht="12">
      <c r="A79" s="58"/>
      <c r="B79" s="60"/>
      <c r="C79" s="60"/>
      <c r="D79" s="60"/>
      <c r="E79" s="61"/>
    </row>
    <row r="80" spans="1:5" ht="12">
      <c r="A80" s="58"/>
      <c r="B80" s="60"/>
      <c r="C80" s="60"/>
      <c r="D80" s="60"/>
      <c r="E80" s="61"/>
    </row>
  </sheetData>
  <sheetProtection/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34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aca="true" t="shared" si="2" ref="D35:D59">C35-B35</f>
        <v>0</v>
      </c>
      <c r="E35" s="10"/>
    </row>
    <row r="36" spans="1:5" ht="11.25">
      <c r="A36" s="7"/>
      <c r="B36" s="9"/>
      <c r="C36" s="9"/>
      <c r="D36" s="9">
        <f t="shared" si="2"/>
        <v>0</v>
      </c>
      <c r="E36" s="10"/>
    </row>
    <row r="37" spans="1:5" ht="11.25">
      <c r="A37" s="7"/>
      <c r="B37" s="9"/>
      <c r="C37" s="9"/>
      <c r="D37" s="9">
        <f t="shared" si="2"/>
        <v>0</v>
      </c>
      <c r="E37" s="10"/>
    </row>
    <row r="38" spans="1:5" ht="11.25">
      <c r="A38" s="7"/>
      <c r="B38" s="9"/>
      <c r="C38" s="9"/>
      <c r="D38" s="9">
        <f t="shared" si="2"/>
        <v>0</v>
      </c>
      <c r="E38" s="10"/>
    </row>
    <row r="39" spans="1:5" ht="11.25">
      <c r="A39" s="7"/>
      <c r="B39" s="9"/>
      <c r="C39" s="9"/>
      <c r="D39" s="9">
        <f t="shared" si="2"/>
        <v>0</v>
      </c>
      <c r="E39" s="10"/>
    </row>
    <row r="40" spans="1:5" ht="11.25">
      <c r="A40" s="7"/>
      <c r="B40" s="9"/>
      <c r="C40" s="9"/>
      <c r="D40" s="9">
        <f t="shared" si="2"/>
        <v>0</v>
      </c>
      <c r="E40" s="10"/>
    </row>
    <row r="41" spans="1:5" ht="11.25">
      <c r="A41" s="7"/>
      <c r="B41" s="9"/>
      <c r="C41" s="9"/>
      <c r="D41" s="9">
        <f t="shared" si="2"/>
        <v>0</v>
      </c>
      <c r="E41" s="10"/>
    </row>
    <row r="42" spans="1:5" ht="11.25">
      <c r="A42" s="7"/>
      <c r="B42" s="9"/>
      <c r="C42" s="9"/>
      <c r="D42" s="9">
        <f t="shared" si="2"/>
        <v>0</v>
      </c>
      <c r="E42" s="10"/>
    </row>
    <row r="43" spans="1:5" ht="11.25">
      <c r="A43" s="7"/>
      <c r="B43" s="9"/>
      <c r="C43" s="9"/>
      <c r="D43" s="9">
        <f t="shared" si="2"/>
        <v>0</v>
      </c>
      <c r="E43" s="10"/>
    </row>
    <row r="44" spans="1:5" ht="11.25">
      <c r="A44" s="7"/>
      <c r="B44" s="9"/>
      <c r="C44" s="9"/>
      <c r="D44" s="9">
        <f t="shared" si="2"/>
        <v>0</v>
      </c>
      <c r="E44" s="10"/>
    </row>
    <row r="45" spans="1:5" ht="11.25">
      <c r="A45" s="7"/>
      <c r="B45" s="9"/>
      <c r="C45" s="9"/>
      <c r="D45" s="9">
        <f t="shared" si="2"/>
        <v>0</v>
      </c>
      <c r="E45" s="10"/>
    </row>
    <row r="46" spans="1:5" ht="11.25">
      <c r="A46" s="7"/>
      <c r="B46" s="9"/>
      <c r="C46" s="9"/>
      <c r="D46" s="9">
        <f t="shared" si="2"/>
        <v>0</v>
      </c>
      <c r="E46" s="10"/>
    </row>
    <row r="47" spans="1:5" ht="11.25">
      <c r="A47" s="7"/>
      <c r="B47" s="9"/>
      <c r="C47" s="9"/>
      <c r="D47" s="9">
        <f t="shared" si="2"/>
        <v>0</v>
      </c>
      <c r="E47" s="10"/>
    </row>
    <row r="48" spans="1:5" ht="11.25">
      <c r="A48" s="7"/>
      <c r="B48" s="9"/>
      <c r="C48" s="9"/>
      <c r="D48" s="9">
        <f t="shared" si="2"/>
        <v>0</v>
      </c>
      <c r="E48" s="10"/>
    </row>
    <row r="49" spans="1:5" ht="11.25">
      <c r="A49" s="7"/>
      <c r="B49" s="9"/>
      <c r="C49" s="9"/>
      <c r="D49" s="9">
        <f t="shared" si="2"/>
        <v>0</v>
      </c>
      <c r="E49" s="10"/>
    </row>
    <row r="50" spans="1:5" ht="11.25">
      <c r="A50" s="7"/>
      <c r="B50" s="9"/>
      <c r="C50" s="9"/>
      <c r="D50" s="9">
        <f t="shared" si="2"/>
        <v>0</v>
      </c>
      <c r="E50" s="10"/>
    </row>
    <row r="51" spans="1:5" ht="11.25">
      <c r="A51" s="7"/>
      <c r="B51" s="9"/>
      <c r="C51" s="9"/>
      <c r="D51" s="9">
        <f t="shared" si="2"/>
        <v>0</v>
      </c>
      <c r="E51" s="10"/>
    </row>
    <row r="52" spans="1:5" ht="11.25">
      <c r="A52" s="7"/>
      <c r="B52" s="9"/>
      <c r="C52" s="9"/>
      <c r="D52" s="9">
        <f t="shared" si="2"/>
        <v>0</v>
      </c>
      <c r="E52" s="10"/>
    </row>
    <row r="53" spans="1:5" ht="11.25">
      <c r="A53" s="7"/>
      <c r="B53" s="9"/>
      <c r="C53" s="9"/>
      <c r="D53" s="9">
        <f t="shared" si="2"/>
        <v>0</v>
      </c>
      <c r="E53" s="10"/>
    </row>
    <row r="54" spans="1:5" ht="11.25">
      <c r="A54" s="7"/>
      <c r="B54" s="9"/>
      <c r="C54" s="9"/>
      <c r="D54" s="9">
        <f t="shared" si="2"/>
        <v>0</v>
      </c>
      <c r="E54" s="10"/>
    </row>
    <row r="55" spans="1:5" ht="11.25">
      <c r="A55" s="7"/>
      <c r="B55" s="9"/>
      <c r="C55" s="9"/>
      <c r="D55" s="9">
        <f t="shared" si="2"/>
        <v>0</v>
      </c>
      <c r="E55" s="10"/>
    </row>
    <row r="56" spans="1:5" ht="11.25">
      <c r="A56" s="7"/>
      <c r="B56" s="9"/>
      <c r="C56" s="9"/>
      <c r="D56" s="9">
        <f t="shared" si="2"/>
        <v>0</v>
      </c>
      <c r="E56" s="10"/>
    </row>
    <row r="57" spans="1:5" ht="11.25">
      <c r="A57" s="7"/>
      <c r="B57" s="9"/>
      <c r="C57" s="9"/>
      <c r="D57" s="9">
        <f t="shared" si="2"/>
        <v>0</v>
      </c>
      <c r="E57" s="10"/>
    </row>
    <row r="58" spans="1:5" ht="11.25">
      <c r="A58" s="7"/>
      <c r="B58" s="9"/>
      <c r="C58" s="9"/>
      <c r="D58" s="9">
        <f t="shared" si="2"/>
        <v>0</v>
      </c>
      <c r="E58" s="10"/>
    </row>
    <row r="59" spans="1:5" ht="11.25">
      <c r="A59" s="7"/>
      <c r="B59" s="9"/>
      <c r="C59" s="9"/>
      <c r="D59" s="9">
        <f t="shared" si="2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59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t="shared" si="0"/>
        <v>0</v>
      </c>
      <c r="E35" s="10"/>
    </row>
    <row r="36" spans="1:5" ht="11.25">
      <c r="A36" s="7"/>
      <c r="B36" s="9"/>
      <c r="C36" s="9"/>
      <c r="D36" s="9">
        <f t="shared" si="0"/>
        <v>0</v>
      </c>
      <c r="E36" s="10"/>
    </row>
    <row r="37" spans="1:5" ht="11.25">
      <c r="A37" s="7"/>
      <c r="B37" s="9"/>
      <c r="C37" s="9"/>
      <c r="D37" s="9">
        <f t="shared" si="0"/>
        <v>0</v>
      </c>
      <c r="E37" s="10"/>
    </row>
    <row r="38" spans="1:5" ht="11.25">
      <c r="A38" s="7"/>
      <c r="B38" s="9"/>
      <c r="C38" s="9"/>
      <c r="D38" s="9">
        <f t="shared" si="0"/>
        <v>0</v>
      </c>
      <c r="E38" s="10"/>
    </row>
    <row r="39" spans="1:5" ht="11.25">
      <c r="A39" s="7"/>
      <c r="B39" s="9"/>
      <c r="C39" s="9"/>
      <c r="D39" s="9">
        <f t="shared" si="0"/>
        <v>0</v>
      </c>
      <c r="E39" s="10"/>
    </row>
    <row r="40" spans="1:5" ht="11.25">
      <c r="A40" s="7"/>
      <c r="B40" s="9"/>
      <c r="C40" s="9"/>
      <c r="D40" s="9">
        <f t="shared" si="0"/>
        <v>0</v>
      </c>
      <c r="E40" s="10"/>
    </row>
    <row r="41" spans="1:5" ht="11.25">
      <c r="A41" s="7"/>
      <c r="B41" s="9"/>
      <c r="C41" s="9"/>
      <c r="D41" s="9">
        <f t="shared" si="0"/>
        <v>0</v>
      </c>
      <c r="E41" s="10"/>
    </row>
    <row r="42" spans="1:5" ht="11.25">
      <c r="A42" s="7"/>
      <c r="B42" s="9"/>
      <c r="C42" s="9"/>
      <c r="D42" s="9">
        <f t="shared" si="0"/>
        <v>0</v>
      </c>
      <c r="E42" s="10"/>
    </row>
    <row r="43" spans="1:5" ht="11.25">
      <c r="A43" s="7"/>
      <c r="B43" s="9"/>
      <c r="C43" s="9"/>
      <c r="D43" s="9">
        <f t="shared" si="0"/>
        <v>0</v>
      </c>
      <c r="E43" s="10"/>
    </row>
    <row r="44" spans="1:5" ht="11.25">
      <c r="A44" s="7"/>
      <c r="B44" s="9"/>
      <c r="C44" s="9"/>
      <c r="D44" s="9">
        <f t="shared" si="0"/>
        <v>0</v>
      </c>
      <c r="E44" s="10"/>
    </row>
    <row r="45" spans="1:5" ht="11.25">
      <c r="A45" s="7"/>
      <c r="B45" s="9"/>
      <c r="C45" s="9"/>
      <c r="D45" s="9">
        <f t="shared" si="0"/>
        <v>0</v>
      </c>
      <c r="E45" s="10"/>
    </row>
    <row r="46" spans="1:5" ht="11.25">
      <c r="A46" s="7"/>
      <c r="B46" s="9"/>
      <c r="C46" s="9"/>
      <c r="D46" s="9">
        <f t="shared" si="0"/>
        <v>0</v>
      </c>
      <c r="E46" s="10"/>
    </row>
    <row r="47" spans="1:5" ht="11.25">
      <c r="A47" s="7"/>
      <c r="B47" s="9"/>
      <c r="C47" s="9"/>
      <c r="D47" s="9">
        <f t="shared" si="0"/>
        <v>0</v>
      </c>
      <c r="E47" s="10"/>
    </row>
    <row r="48" spans="1:5" ht="11.25">
      <c r="A48" s="7"/>
      <c r="B48" s="9"/>
      <c r="C48" s="9"/>
      <c r="D48" s="9">
        <f t="shared" si="0"/>
        <v>0</v>
      </c>
      <c r="E48" s="10"/>
    </row>
    <row r="49" spans="1:5" ht="11.25">
      <c r="A49" s="7"/>
      <c r="B49" s="9"/>
      <c r="C49" s="9"/>
      <c r="D49" s="9">
        <f t="shared" si="0"/>
        <v>0</v>
      </c>
      <c r="E49" s="10"/>
    </row>
    <row r="50" spans="1:5" ht="11.25">
      <c r="A50" s="7"/>
      <c r="B50" s="9"/>
      <c r="C50" s="9"/>
      <c r="D50" s="9">
        <f t="shared" si="0"/>
        <v>0</v>
      </c>
      <c r="E50" s="10"/>
    </row>
    <row r="51" spans="1:5" ht="11.25">
      <c r="A51" s="7"/>
      <c r="B51" s="9"/>
      <c r="C51" s="9"/>
      <c r="D51" s="9">
        <f t="shared" si="0"/>
        <v>0</v>
      </c>
      <c r="E51" s="10"/>
    </row>
    <row r="52" spans="1:5" ht="11.25">
      <c r="A52" s="7"/>
      <c r="B52" s="9"/>
      <c r="C52" s="9"/>
      <c r="D52" s="9">
        <f t="shared" si="0"/>
        <v>0</v>
      </c>
      <c r="E52" s="10"/>
    </row>
    <row r="53" spans="1:5" ht="11.25">
      <c r="A53" s="7"/>
      <c r="B53" s="9"/>
      <c r="C53" s="9"/>
      <c r="D53" s="9">
        <f t="shared" si="0"/>
        <v>0</v>
      </c>
      <c r="E53" s="10"/>
    </row>
    <row r="54" spans="1:5" ht="11.25">
      <c r="A54" s="7"/>
      <c r="B54" s="9"/>
      <c r="C54" s="9"/>
      <c r="D54" s="9">
        <f t="shared" si="0"/>
        <v>0</v>
      </c>
      <c r="E54" s="10"/>
    </row>
    <row r="55" spans="1:5" ht="11.25">
      <c r="A55" s="7"/>
      <c r="B55" s="9"/>
      <c r="C55" s="9"/>
      <c r="D55" s="9">
        <f t="shared" si="0"/>
        <v>0</v>
      </c>
      <c r="E55" s="10"/>
    </row>
    <row r="56" spans="1:5" ht="11.25">
      <c r="A56" s="7"/>
      <c r="B56" s="9"/>
      <c r="C56" s="9"/>
      <c r="D56" s="9">
        <f t="shared" si="0"/>
        <v>0</v>
      </c>
      <c r="E56" s="10"/>
    </row>
    <row r="57" spans="1:5" ht="11.25">
      <c r="A57" s="7"/>
      <c r="B57" s="9"/>
      <c r="C57" s="9"/>
      <c r="D57" s="9">
        <f t="shared" si="0"/>
        <v>0</v>
      </c>
      <c r="E57" s="10"/>
    </row>
    <row r="58" spans="1:5" ht="11.25">
      <c r="A58" s="7"/>
      <c r="B58" s="9"/>
      <c r="C58" s="9"/>
      <c r="D58" s="9">
        <f t="shared" si="0"/>
        <v>0</v>
      </c>
      <c r="E58" s="10"/>
    </row>
    <row r="59" spans="1:5" ht="11.25">
      <c r="A59" s="7"/>
      <c r="B59" s="9"/>
      <c r="C59" s="9"/>
      <c r="D59" s="9">
        <f t="shared" si="0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59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t="shared" si="0"/>
        <v>0</v>
      </c>
      <c r="E35" s="10"/>
    </row>
    <row r="36" spans="1:5" ht="11.25">
      <c r="A36" s="7"/>
      <c r="B36" s="9"/>
      <c r="C36" s="9"/>
      <c r="D36" s="9">
        <f t="shared" si="0"/>
        <v>0</v>
      </c>
      <c r="E36" s="10"/>
    </row>
    <row r="37" spans="1:5" ht="11.25">
      <c r="A37" s="7"/>
      <c r="B37" s="9"/>
      <c r="C37" s="9"/>
      <c r="D37" s="9">
        <f t="shared" si="0"/>
        <v>0</v>
      </c>
      <c r="E37" s="10"/>
    </row>
    <row r="38" spans="1:5" ht="11.25">
      <c r="A38" s="7"/>
      <c r="B38" s="9"/>
      <c r="C38" s="9"/>
      <c r="D38" s="9">
        <f t="shared" si="0"/>
        <v>0</v>
      </c>
      <c r="E38" s="10"/>
    </row>
    <row r="39" spans="1:5" ht="11.25">
      <c r="A39" s="7"/>
      <c r="B39" s="9"/>
      <c r="C39" s="9"/>
      <c r="D39" s="9">
        <f t="shared" si="0"/>
        <v>0</v>
      </c>
      <c r="E39" s="10"/>
    </row>
    <row r="40" spans="1:5" ht="11.25">
      <c r="A40" s="7"/>
      <c r="B40" s="9"/>
      <c r="C40" s="9"/>
      <c r="D40" s="9">
        <f t="shared" si="0"/>
        <v>0</v>
      </c>
      <c r="E40" s="10"/>
    </row>
    <row r="41" spans="1:5" ht="11.25">
      <c r="A41" s="7"/>
      <c r="B41" s="9"/>
      <c r="C41" s="9"/>
      <c r="D41" s="9">
        <f t="shared" si="0"/>
        <v>0</v>
      </c>
      <c r="E41" s="10"/>
    </row>
    <row r="42" spans="1:5" ht="11.25">
      <c r="A42" s="7"/>
      <c r="B42" s="9"/>
      <c r="C42" s="9"/>
      <c r="D42" s="9">
        <f t="shared" si="0"/>
        <v>0</v>
      </c>
      <c r="E42" s="10"/>
    </row>
    <row r="43" spans="1:5" ht="11.25">
      <c r="A43" s="7"/>
      <c r="B43" s="9"/>
      <c r="C43" s="9"/>
      <c r="D43" s="9">
        <f t="shared" si="0"/>
        <v>0</v>
      </c>
      <c r="E43" s="10"/>
    </row>
    <row r="44" spans="1:5" ht="11.25">
      <c r="A44" s="7"/>
      <c r="B44" s="9"/>
      <c r="C44" s="9"/>
      <c r="D44" s="9">
        <f t="shared" si="0"/>
        <v>0</v>
      </c>
      <c r="E44" s="10"/>
    </row>
    <row r="45" spans="1:5" ht="11.25">
      <c r="A45" s="7"/>
      <c r="B45" s="9"/>
      <c r="C45" s="9"/>
      <c r="D45" s="9">
        <f t="shared" si="0"/>
        <v>0</v>
      </c>
      <c r="E45" s="10"/>
    </row>
    <row r="46" spans="1:5" ht="11.25">
      <c r="A46" s="7"/>
      <c r="B46" s="9"/>
      <c r="C46" s="9"/>
      <c r="D46" s="9">
        <f t="shared" si="0"/>
        <v>0</v>
      </c>
      <c r="E46" s="10"/>
    </row>
    <row r="47" spans="1:5" ht="11.25">
      <c r="A47" s="7"/>
      <c r="B47" s="9"/>
      <c r="C47" s="9"/>
      <c r="D47" s="9">
        <f t="shared" si="0"/>
        <v>0</v>
      </c>
      <c r="E47" s="10"/>
    </row>
    <row r="48" spans="1:5" ht="11.25">
      <c r="A48" s="7"/>
      <c r="B48" s="9"/>
      <c r="C48" s="9"/>
      <c r="D48" s="9">
        <f t="shared" si="0"/>
        <v>0</v>
      </c>
      <c r="E48" s="10"/>
    </row>
    <row r="49" spans="1:5" ht="11.25">
      <c r="A49" s="7"/>
      <c r="B49" s="9"/>
      <c r="C49" s="9"/>
      <c r="D49" s="9">
        <f t="shared" si="0"/>
        <v>0</v>
      </c>
      <c r="E49" s="10"/>
    </row>
    <row r="50" spans="1:5" ht="11.25">
      <c r="A50" s="7"/>
      <c r="B50" s="9"/>
      <c r="C50" s="9"/>
      <c r="D50" s="9">
        <f t="shared" si="0"/>
        <v>0</v>
      </c>
      <c r="E50" s="10"/>
    </row>
    <row r="51" spans="1:5" ht="11.25">
      <c r="A51" s="7"/>
      <c r="B51" s="9"/>
      <c r="C51" s="9"/>
      <c r="D51" s="9">
        <f t="shared" si="0"/>
        <v>0</v>
      </c>
      <c r="E51" s="10"/>
    </row>
    <row r="52" spans="1:5" ht="11.25">
      <c r="A52" s="7"/>
      <c r="B52" s="9"/>
      <c r="C52" s="9"/>
      <c r="D52" s="9">
        <f t="shared" si="0"/>
        <v>0</v>
      </c>
      <c r="E52" s="10"/>
    </row>
    <row r="53" spans="1:5" ht="11.25">
      <c r="A53" s="7"/>
      <c r="B53" s="9"/>
      <c r="C53" s="9"/>
      <c r="D53" s="9">
        <f t="shared" si="0"/>
        <v>0</v>
      </c>
      <c r="E53" s="10"/>
    </row>
    <row r="54" spans="1:5" ht="11.25">
      <c r="A54" s="7"/>
      <c r="B54" s="9"/>
      <c r="C54" s="9"/>
      <c r="D54" s="9">
        <f t="shared" si="0"/>
        <v>0</v>
      </c>
      <c r="E54" s="10"/>
    </row>
    <row r="55" spans="1:5" ht="11.25">
      <c r="A55" s="7"/>
      <c r="B55" s="9"/>
      <c r="C55" s="9"/>
      <c r="D55" s="9">
        <f t="shared" si="0"/>
        <v>0</v>
      </c>
      <c r="E55" s="10"/>
    </row>
    <row r="56" spans="1:5" ht="11.25">
      <c r="A56" s="7"/>
      <c r="B56" s="9"/>
      <c r="C56" s="9"/>
      <c r="D56" s="9">
        <f t="shared" si="0"/>
        <v>0</v>
      </c>
      <c r="E56" s="10"/>
    </row>
    <row r="57" spans="1:5" ht="11.25">
      <c r="A57" s="7"/>
      <c r="B57" s="9"/>
      <c r="C57" s="9"/>
      <c r="D57" s="9">
        <f t="shared" si="0"/>
        <v>0</v>
      </c>
      <c r="E57" s="10"/>
    </row>
    <row r="58" spans="1:5" ht="11.25">
      <c r="A58" s="7"/>
      <c r="B58" s="9"/>
      <c r="C58" s="9"/>
      <c r="D58" s="9">
        <f t="shared" si="0"/>
        <v>0</v>
      </c>
      <c r="E58" s="10"/>
    </row>
    <row r="59" spans="1:5" ht="11.25">
      <c r="A59" s="7"/>
      <c r="B59" s="9"/>
      <c r="C59" s="9"/>
      <c r="D59" s="9">
        <f t="shared" si="0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59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t="shared" si="0"/>
        <v>0</v>
      </c>
      <c r="E35" s="10"/>
    </row>
    <row r="36" spans="1:5" ht="11.25">
      <c r="A36" s="7"/>
      <c r="B36" s="9"/>
      <c r="C36" s="9"/>
      <c r="D36" s="9">
        <f t="shared" si="0"/>
        <v>0</v>
      </c>
      <c r="E36" s="10"/>
    </row>
    <row r="37" spans="1:5" ht="11.25">
      <c r="A37" s="7"/>
      <c r="B37" s="9"/>
      <c r="C37" s="9"/>
      <c r="D37" s="9">
        <f t="shared" si="0"/>
        <v>0</v>
      </c>
      <c r="E37" s="10"/>
    </row>
    <row r="38" spans="1:5" ht="11.25">
      <c r="A38" s="7"/>
      <c r="B38" s="9"/>
      <c r="C38" s="9"/>
      <c r="D38" s="9">
        <f t="shared" si="0"/>
        <v>0</v>
      </c>
      <c r="E38" s="10"/>
    </row>
    <row r="39" spans="1:5" ht="11.25">
      <c r="A39" s="7"/>
      <c r="B39" s="9"/>
      <c r="C39" s="9"/>
      <c r="D39" s="9">
        <f t="shared" si="0"/>
        <v>0</v>
      </c>
      <c r="E39" s="10"/>
    </row>
    <row r="40" spans="1:5" ht="11.25">
      <c r="A40" s="7"/>
      <c r="B40" s="9"/>
      <c r="C40" s="9"/>
      <c r="D40" s="9">
        <f t="shared" si="0"/>
        <v>0</v>
      </c>
      <c r="E40" s="10"/>
    </row>
    <row r="41" spans="1:5" ht="11.25">
      <c r="A41" s="7"/>
      <c r="B41" s="9"/>
      <c r="C41" s="9"/>
      <c r="D41" s="9">
        <f t="shared" si="0"/>
        <v>0</v>
      </c>
      <c r="E41" s="10"/>
    </row>
    <row r="42" spans="1:5" ht="11.25">
      <c r="A42" s="7"/>
      <c r="B42" s="9"/>
      <c r="C42" s="9"/>
      <c r="D42" s="9">
        <f t="shared" si="0"/>
        <v>0</v>
      </c>
      <c r="E42" s="10"/>
    </row>
    <row r="43" spans="1:5" ht="11.25">
      <c r="A43" s="7"/>
      <c r="B43" s="9"/>
      <c r="C43" s="9"/>
      <c r="D43" s="9">
        <f t="shared" si="0"/>
        <v>0</v>
      </c>
      <c r="E43" s="10"/>
    </row>
    <row r="44" spans="1:5" ht="11.25">
      <c r="A44" s="7"/>
      <c r="B44" s="9"/>
      <c r="C44" s="9"/>
      <c r="D44" s="9">
        <f t="shared" si="0"/>
        <v>0</v>
      </c>
      <c r="E44" s="10"/>
    </row>
    <row r="45" spans="1:5" ht="11.25">
      <c r="A45" s="7"/>
      <c r="B45" s="9"/>
      <c r="C45" s="9"/>
      <c r="D45" s="9">
        <f t="shared" si="0"/>
        <v>0</v>
      </c>
      <c r="E45" s="10"/>
    </row>
    <row r="46" spans="1:5" ht="11.25">
      <c r="A46" s="7"/>
      <c r="B46" s="9"/>
      <c r="C46" s="9"/>
      <c r="D46" s="9">
        <f t="shared" si="0"/>
        <v>0</v>
      </c>
      <c r="E46" s="10"/>
    </row>
    <row r="47" spans="1:5" ht="11.25">
      <c r="A47" s="7"/>
      <c r="B47" s="9"/>
      <c r="C47" s="9"/>
      <c r="D47" s="9">
        <f t="shared" si="0"/>
        <v>0</v>
      </c>
      <c r="E47" s="10"/>
    </row>
    <row r="48" spans="1:5" ht="11.25">
      <c r="A48" s="7"/>
      <c r="B48" s="9"/>
      <c r="C48" s="9"/>
      <c r="D48" s="9">
        <f t="shared" si="0"/>
        <v>0</v>
      </c>
      <c r="E48" s="10"/>
    </row>
    <row r="49" spans="1:5" ht="11.25">
      <c r="A49" s="7"/>
      <c r="B49" s="9"/>
      <c r="C49" s="9"/>
      <c r="D49" s="9">
        <f t="shared" si="0"/>
        <v>0</v>
      </c>
      <c r="E49" s="10"/>
    </row>
    <row r="50" spans="1:5" ht="11.25">
      <c r="A50" s="7"/>
      <c r="B50" s="9"/>
      <c r="C50" s="9"/>
      <c r="D50" s="9">
        <f t="shared" si="0"/>
        <v>0</v>
      </c>
      <c r="E50" s="10"/>
    </row>
    <row r="51" spans="1:5" ht="11.25">
      <c r="A51" s="7"/>
      <c r="B51" s="9"/>
      <c r="C51" s="9"/>
      <c r="D51" s="9">
        <f t="shared" si="0"/>
        <v>0</v>
      </c>
      <c r="E51" s="10"/>
    </row>
    <row r="52" spans="1:5" ht="11.25">
      <c r="A52" s="7"/>
      <c r="B52" s="9"/>
      <c r="C52" s="9"/>
      <c r="D52" s="9">
        <f t="shared" si="0"/>
        <v>0</v>
      </c>
      <c r="E52" s="10"/>
    </row>
    <row r="53" spans="1:5" ht="11.25">
      <c r="A53" s="7"/>
      <c r="B53" s="9"/>
      <c r="C53" s="9"/>
      <c r="D53" s="9">
        <f t="shared" si="0"/>
        <v>0</v>
      </c>
      <c r="E53" s="10"/>
    </row>
    <row r="54" spans="1:5" ht="11.25">
      <c r="A54" s="7"/>
      <c r="B54" s="9"/>
      <c r="C54" s="9"/>
      <c r="D54" s="9">
        <f t="shared" si="0"/>
        <v>0</v>
      </c>
      <c r="E54" s="10"/>
    </row>
    <row r="55" spans="1:5" ht="11.25">
      <c r="A55" s="7"/>
      <c r="B55" s="9"/>
      <c r="C55" s="9"/>
      <c r="D55" s="9">
        <f t="shared" si="0"/>
        <v>0</v>
      </c>
      <c r="E55" s="10"/>
    </row>
    <row r="56" spans="1:5" ht="11.25">
      <c r="A56" s="7"/>
      <c r="B56" s="9"/>
      <c r="C56" s="9"/>
      <c r="D56" s="9">
        <f t="shared" si="0"/>
        <v>0</v>
      </c>
      <c r="E56" s="10"/>
    </row>
    <row r="57" spans="1:5" ht="11.25">
      <c r="A57" s="7"/>
      <c r="B57" s="9"/>
      <c r="C57" s="9"/>
      <c r="D57" s="9">
        <f t="shared" si="0"/>
        <v>0</v>
      </c>
      <c r="E57" s="10"/>
    </row>
    <row r="58" spans="1:5" ht="11.25">
      <c r="A58" s="7"/>
      <c r="B58" s="9"/>
      <c r="C58" s="9"/>
      <c r="D58" s="9">
        <f t="shared" si="0"/>
        <v>0</v>
      </c>
      <c r="E58" s="10"/>
    </row>
    <row r="59" spans="1:5" ht="11.25">
      <c r="A59" s="7"/>
      <c r="B59" s="9"/>
      <c r="C59" s="9"/>
      <c r="D59" s="9">
        <f t="shared" si="0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6">
      <selection activeCell="H51" sqref="H51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59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t="shared" si="0"/>
        <v>0</v>
      </c>
      <c r="E35" s="10"/>
    </row>
    <row r="36" spans="1:5" ht="11.25">
      <c r="A36" s="7"/>
      <c r="B36" s="9"/>
      <c r="C36" s="9"/>
      <c r="D36" s="9">
        <f t="shared" si="0"/>
        <v>0</v>
      </c>
      <c r="E36" s="10"/>
    </row>
    <row r="37" spans="1:5" ht="11.25">
      <c r="A37" s="7"/>
      <c r="B37" s="9"/>
      <c r="C37" s="9"/>
      <c r="D37" s="9">
        <f t="shared" si="0"/>
        <v>0</v>
      </c>
      <c r="E37" s="10"/>
    </row>
    <row r="38" spans="1:5" ht="11.25">
      <c r="A38" s="7"/>
      <c r="B38" s="9"/>
      <c r="C38" s="9"/>
      <c r="D38" s="9">
        <f t="shared" si="0"/>
        <v>0</v>
      </c>
      <c r="E38" s="10"/>
    </row>
    <row r="39" spans="1:5" ht="11.25">
      <c r="A39" s="7"/>
      <c r="B39" s="9"/>
      <c r="C39" s="9"/>
      <c r="D39" s="9">
        <f t="shared" si="0"/>
        <v>0</v>
      </c>
      <c r="E39" s="10"/>
    </row>
    <row r="40" spans="1:5" ht="11.25">
      <c r="A40" s="7"/>
      <c r="B40" s="9"/>
      <c r="C40" s="9"/>
      <c r="D40" s="9">
        <f t="shared" si="0"/>
        <v>0</v>
      </c>
      <c r="E40" s="10"/>
    </row>
    <row r="41" spans="1:5" ht="11.25">
      <c r="A41" s="7"/>
      <c r="B41" s="9"/>
      <c r="C41" s="9"/>
      <c r="D41" s="9">
        <f t="shared" si="0"/>
        <v>0</v>
      </c>
      <c r="E41" s="10"/>
    </row>
    <row r="42" spans="1:5" ht="11.25">
      <c r="A42" s="7"/>
      <c r="B42" s="9"/>
      <c r="C42" s="9"/>
      <c r="D42" s="9">
        <f t="shared" si="0"/>
        <v>0</v>
      </c>
      <c r="E42" s="10"/>
    </row>
    <row r="43" spans="1:5" ht="11.25">
      <c r="A43" s="7"/>
      <c r="B43" s="9"/>
      <c r="C43" s="9"/>
      <c r="D43" s="9">
        <f t="shared" si="0"/>
        <v>0</v>
      </c>
      <c r="E43" s="10"/>
    </row>
    <row r="44" spans="1:5" ht="11.25">
      <c r="A44" s="7"/>
      <c r="B44" s="9"/>
      <c r="C44" s="9"/>
      <c r="D44" s="9">
        <f t="shared" si="0"/>
        <v>0</v>
      </c>
      <c r="E44" s="10"/>
    </row>
    <row r="45" spans="1:5" ht="11.25">
      <c r="A45" s="7"/>
      <c r="B45" s="9"/>
      <c r="C45" s="9"/>
      <c r="D45" s="9">
        <f t="shared" si="0"/>
        <v>0</v>
      </c>
      <c r="E45" s="10"/>
    </row>
    <row r="46" spans="1:5" ht="11.25">
      <c r="A46" s="7"/>
      <c r="B46" s="9"/>
      <c r="C46" s="9"/>
      <c r="D46" s="9">
        <f t="shared" si="0"/>
        <v>0</v>
      </c>
      <c r="E46" s="10"/>
    </row>
    <row r="47" spans="1:5" ht="11.25">
      <c r="A47" s="7"/>
      <c r="B47" s="9"/>
      <c r="C47" s="9"/>
      <c r="D47" s="9">
        <f t="shared" si="0"/>
        <v>0</v>
      </c>
      <c r="E47" s="10"/>
    </row>
    <row r="48" spans="1:5" ht="11.25">
      <c r="A48" s="7"/>
      <c r="B48" s="9"/>
      <c r="C48" s="9"/>
      <c r="D48" s="9">
        <f t="shared" si="0"/>
        <v>0</v>
      </c>
      <c r="E48" s="10"/>
    </row>
    <row r="49" spans="1:5" ht="11.25">
      <c r="A49" s="7"/>
      <c r="B49" s="9"/>
      <c r="C49" s="9"/>
      <c r="D49" s="9">
        <f t="shared" si="0"/>
        <v>0</v>
      </c>
      <c r="E49" s="10"/>
    </row>
    <row r="50" spans="1:5" ht="11.25">
      <c r="A50" s="7"/>
      <c r="B50" s="9"/>
      <c r="C50" s="9"/>
      <c r="D50" s="9">
        <f t="shared" si="0"/>
        <v>0</v>
      </c>
      <c r="E50" s="10"/>
    </row>
    <row r="51" spans="1:8" ht="11.25">
      <c r="A51" s="7"/>
      <c r="B51" s="9"/>
      <c r="C51" s="9"/>
      <c r="D51" s="9">
        <f t="shared" si="0"/>
        <v>0</v>
      </c>
      <c r="E51" s="10"/>
      <c r="H51" s="1" t="s">
        <v>26</v>
      </c>
    </row>
    <row r="52" spans="1:5" ht="11.25">
      <c r="A52" s="7"/>
      <c r="B52" s="9"/>
      <c r="C52" s="9"/>
      <c r="D52" s="9">
        <f t="shared" si="0"/>
        <v>0</v>
      </c>
      <c r="E52" s="10"/>
    </row>
    <row r="53" spans="1:5" ht="11.25">
      <c r="A53" s="7"/>
      <c r="B53" s="9"/>
      <c r="C53" s="9"/>
      <c r="D53" s="9">
        <f t="shared" si="0"/>
        <v>0</v>
      </c>
      <c r="E53" s="10"/>
    </row>
    <row r="54" spans="1:5" ht="11.25">
      <c r="A54" s="7"/>
      <c r="B54" s="9"/>
      <c r="C54" s="9"/>
      <c r="D54" s="9">
        <f t="shared" si="0"/>
        <v>0</v>
      </c>
      <c r="E54" s="10"/>
    </row>
    <row r="55" spans="1:5" ht="11.25">
      <c r="A55" s="7"/>
      <c r="B55" s="9"/>
      <c r="C55" s="9"/>
      <c r="D55" s="9">
        <f t="shared" si="0"/>
        <v>0</v>
      </c>
      <c r="E55" s="10"/>
    </row>
    <row r="56" spans="1:5" ht="11.25">
      <c r="A56" s="7"/>
      <c r="B56" s="9"/>
      <c r="C56" s="9"/>
      <c r="D56" s="9">
        <f t="shared" si="0"/>
        <v>0</v>
      </c>
      <c r="E56" s="10"/>
    </row>
    <row r="57" spans="1:5" ht="11.25">
      <c r="A57" s="7"/>
      <c r="B57" s="9"/>
      <c r="C57" s="9"/>
      <c r="D57" s="9">
        <f t="shared" si="0"/>
        <v>0</v>
      </c>
      <c r="E57" s="10"/>
    </row>
    <row r="58" spans="1:5" ht="11.25">
      <c r="A58" s="7"/>
      <c r="B58" s="9"/>
      <c r="C58" s="9"/>
      <c r="D58" s="9">
        <f t="shared" si="0"/>
        <v>0</v>
      </c>
      <c r="E58" s="10"/>
    </row>
    <row r="59" spans="1:5" ht="11.25">
      <c r="A59" s="7"/>
      <c r="B59" s="9"/>
      <c r="C59" s="9"/>
      <c r="D59" s="9">
        <f t="shared" si="0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59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t="shared" si="0"/>
        <v>0</v>
      </c>
      <c r="E35" s="10"/>
    </row>
    <row r="36" spans="1:5" ht="11.25">
      <c r="A36" s="7"/>
      <c r="B36" s="9"/>
      <c r="C36" s="9"/>
      <c r="D36" s="9">
        <f t="shared" si="0"/>
        <v>0</v>
      </c>
      <c r="E36" s="10"/>
    </row>
    <row r="37" spans="1:5" ht="11.25">
      <c r="A37" s="7"/>
      <c r="B37" s="9"/>
      <c r="C37" s="9"/>
      <c r="D37" s="9">
        <f t="shared" si="0"/>
        <v>0</v>
      </c>
      <c r="E37" s="10"/>
    </row>
    <row r="38" spans="1:5" ht="11.25">
      <c r="A38" s="7"/>
      <c r="B38" s="9"/>
      <c r="C38" s="9"/>
      <c r="D38" s="9">
        <f t="shared" si="0"/>
        <v>0</v>
      </c>
      <c r="E38" s="10"/>
    </row>
    <row r="39" spans="1:5" ht="11.25">
      <c r="A39" s="7"/>
      <c r="B39" s="9"/>
      <c r="C39" s="9"/>
      <c r="D39" s="9">
        <f t="shared" si="0"/>
        <v>0</v>
      </c>
      <c r="E39" s="10"/>
    </row>
    <row r="40" spans="1:5" ht="11.25">
      <c r="A40" s="7"/>
      <c r="B40" s="9"/>
      <c r="C40" s="9"/>
      <c r="D40" s="9">
        <f t="shared" si="0"/>
        <v>0</v>
      </c>
      <c r="E40" s="10"/>
    </row>
    <row r="41" spans="1:5" ht="11.25">
      <c r="A41" s="7"/>
      <c r="B41" s="9"/>
      <c r="C41" s="9"/>
      <c r="D41" s="9">
        <f t="shared" si="0"/>
        <v>0</v>
      </c>
      <c r="E41" s="10"/>
    </row>
    <row r="42" spans="1:5" ht="11.25">
      <c r="A42" s="7"/>
      <c r="B42" s="9"/>
      <c r="C42" s="9"/>
      <c r="D42" s="9">
        <f t="shared" si="0"/>
        <v>0</v>
      </c>
      <c r="E42" s="10"/>
    </row>
    <row r="43" spans="1:5" ht="11.25">
      <c r="A43" s="7"/>
      <c r="B43" s="9"/>
      <c r="C43" s="9"/>
      <c r="D43" s="9">
        <f t="shared" si="0"/>
        <v>0</v>
      </c>
      <c r="E43" s="10"/>
    </row>
    <row r="44" spans="1:5" ht="11.25">
      <c r="A44" s="7"/>
      <c r="B44" s="9"/>
      <c r="C44" s="9"/>
      <c r="D44" s="9">
        <f t="shared" si="0"/>
        <v>0</v>
      </c>
      <c r="E44" s="10"/>
    </row>
    <row r="45" spans="1:5" ht="11.25">
      <c r="A45" s="7"/>
      <c r="B45" s="9"/>
      <c r="C45" s="9"/>
      <c r="D45" s="9">
        <f t="shared" si="0"/>
        <v>0</v>
      </c>
      <c r="E45" s="10"/>
    </row>
    <row r="46" spans="1:5" ht="11.25">
      <c r="A46" s="7"/>
      <c r="B46" s="9"/>
      <c r="C46" s="9"/>
      <c r="D46" s="9">
        <f t="shared" si="0"/>
        <v>0</v>
      </c>
      <c r="E46" s="10"/>
    </row>
    <row r="47" spans="1:5" ht="11.25">
      <c r="A47" s="7"/>
      <c r="B47" s="9"/>
      <c r="C47" s="9"/>
      <c r="D47" s="9">
        <f t="shared" si="0"/>
        <v>0</v>
      </c>
      <c r="E47" s="10"/>
    </row>
    <row r="48" spans="1:5" ht="11.25">
      <c r="A48" s="7"/>
      <c r="B48" s="9"/>
      <c r="C48" s="9"/>
      <c r="D48" s="9">
        <f t="shared" si="0"/>
        <v>0</v>
      </c>
      <c r="E48" s="10"/>
    </row>
    <row r="49" spans="1:5" ht="11.25">
      <c r="A49" s="7"/>
      <c r="B49" s="9"/>
      <c r="C49" s="9"/>
      <c r="D49" s="9">
        <f t="shared" si="0"/>
        <v>0</v>
      </c>
      <c r="E49" s="10"/>
    </row>
    <row r="50" spans="1:5" ht="11.25">
      <c r="A50" s="7"/>
      <c r="B50" s="9"/>
      <c r="C50" s="9"/>
      <c r="D50" s="9">
        <f t="shared" si="0"/>
        <v>0</v>
      </c>
      <c r="E50" s="10"/>
    </row>
    <row r="51" spans="1:5" ht="11.25">
      <c r="A51" s="7"/>
      <c r="B51" s="9"/>
      <c r="C51" s="9"/>
      <c r="D51" s="9">
        <f t="shared" si="0"/>
        <v>0</v>
      </c>
      <c r="E51" s="10"/>
    </row>
    <row r="52" spans="1:5" ht="11.25">
      <c r="A52" s="7"/>
      <c r="B52" s="9"/>
      <c r="C52" s="9"/>
      <c r="D52" s="9">
        <f t="shared" si="0"/>
        <v>0</v>
      </c>
      <c r="E52" s="10"/>
    </row>
    <row r="53" spans="1:5" ht="11.25">
      <c r="A53" s="7"/>
      <c r="B53" s="9"/>
      <c r="C53" s="9"/>
      <c r="D53" s="9">
        <f t="shared" si="0"/>
        <v>0</v>
      </c>
      <c r="E53" s="10"/>
    </row>
    <row r="54" spans="1:5" ht="11.25">
      <c r="A54" s="7"/>
      <c r="B54" s="9"/>
      <c r="C54" s="9"/>
      <c r="D54" s="9">
        <f t="shared" si="0"/>
        <v>0</v>
      </c>
      <c r="E54" s="10"/>
    </row>
    <row r="55" spans="1:5" ht="11.25">
      <c r="A55" s="7"/>
      <c r="B55" s="9"/>
      <c r="C55" s="9"/>
      <c r="D55" s="9">
        <f t="shared" si="0"/>
        <v>0</v>
      </c>
      <c r="E55" s="10"/>
    </row>
    <row r="56" spans="1:5" ht="11.25">
      <c r="A56" s="7"/>
      <c r="B56" s="9"/>
      <c r="C56" s="9"/>
      <c r="D56" s="9">
        <f t="shared" si="0"/>
        <v>0</v>
      </c>
      <c r="E56" s="10"/>
    </row>
    <row r="57" spans="1:5" ht="11.25">
      <c r="A57" s="7"/>
      <c r="B57" s="9"/>
      <c r="C57" s="9"/>
      <c r="D57" s="9">
        <f t="shared" si="0"/>
        <v>0</v>
      </c>
      <c r="E57" s="10"/>
    </row>
    <row r="58" spans="1:5" ht="11.25">
      <c r="A58" s="7"/>
      <c r="B58" s="9"/>
      <c r="C58" s="9"/>
      <c r="D58" s="9">
        <f t="shared" si="0"/>
        <v>0</v>
      </c>
      <c r="E58" s="10"/>
    </row>
    <row r="59" spans="1:5" ht="11.25">
      <c r="A59" s="7"/>
      <c r="B59" s="9"/>
      <c r="C59" s="9"/>
      <c r="D59" s="9">
        <f t="shared" si="0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6">
      <selection activeCell="D51" sqref="D51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22.7109375" style="1" customWidth="1"/>
    <col min="6" max="6" width="9.140625" style="1" customWidth="1"/>
    <col min="7" max="7" width="19.140625" style="1" customWidth="1"/>
    <col min="8" max="8" width="10.57421875" style="1" customWidth="1"/>
    <col min="9" max="9" width="10.7109375" style="1" customWidth="1"/>
    <col min="10" max="10" width="9.28125" style="1" bestFit="1" customWidth="1"/>
    <col min="11" max="16384" width="9.140625" style="1" customWidth="1"/>
  </cols>
  <sheetData>
    <row r="1" spans="1:12" ht="11.25">
      <c r="A1" s="18" t="s">
        <v>7</v>
      </c>
      <c r="B1" s="18"/>
      <c r="C1" s="18"/>
      <c r="D1" s="24">
        <f>SUM(D3:D200)</f>
        <v>0.048611111111111105</v>
      </c>
      <c r="E1" s="18"/>
      <c r="G1" s="25" t="s">
        <v>11</v>
      </c>
      <c r="H1" s="26"/>
      <c r="I1" s="26"/>
      <c r="J1" s="26"/>
      <c r="K1" s="25" t="s">
        <v>14</v>
      </c>
      <c r="L1" s="26"/>
    </row>
    <row r="2" spans="1:12" ht="12.7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4">
        <f>1/24</f>
        <v>0.041666666666666664</v>
      </c>
      <c r="G2" s="15" t="s">
        <v>4</v>
      </c>
      <c r="H2" s="27" t="s">
        <v>6</v>
      </c>
      <c r="I2" s="27" t="s">
        <v>13</v>
      </c>
      <c r="J2" s="27" t="s">
        <v>12</v>
      </c>
      <c r="K2" s="2" t="s">
        <v>5</v>
      </c>
      <c r="L2" s="2"/>
    </row>
    <row r="3" spans="1:12" ht="11.25">
      <c r="A3" s="7">
        <v>38687</v>
      </c>
      <c r="B3" s="8">
        <v>0.3680555555555556</v>
      </c>
      <c r="C3" s="8">
        <v>0.3888888888888889</v>
      </c>
      <c r="D3" s="9">
        <f aca="true" t="shared" si="0" ref="D3:D59">C3-B3</f>
        <v>0.020833333333333315</v>
      </c>
      <c r="E3" s="10" t="s">
        <v>16</v>
      </c>
      <c r="G3" s="17" t="s">
        <v>16</v>
      </c>
      <c r="H3" s="21">
        <f>SUMIF($E$3:$E$200,G3,$D$3:$D$199)</f>
        <v>0.020833333333333315</v>
      </c>
      <c r="I3" s="20">
        <f>J3/H3*F2</f>
        <v>14000.000000000011</v>
      </c>
      <c r="J3" s="20">
        <v>7000</v>
      </c>
      <c r="K3" s="4" t="s">
        <v>5</v>
      </c>
      <c r="L3" s="23">
        <f>SUMIF($E$3:$E$200,K3,$D$3:$D$200)</f>
        <v>0</v>
      </c>
    </row>
    <row r="4" spans="1:12" ht="11.25">
      <c r="A4" s="7"/>
      <c r="B4" s="9">
        <v>0.3888888888888889</v>
      </c>
      <c r="C4" s="9">
        <v>0.4166666666666667</v>
      </c>
      <c r="D4" s="9">
        <f t="shared" si="0"/>
        <v>0.02777777777777779</v>
      </c>
      <c r="E4" s="10" t="s">
        <v>17</v>
      </c>
      <c r="G4" s="17" t="s">
        <v>17</v>
      </c>
      <c r="H4" s="21">
        <f>SUMIF($E$3:$E$200,G4,$D$3:$D$199)</f>
        <v>0.02777777777777779</v>
      </c>
      <c r="I4" s="20">
        <v>350</v>
      </c>
      <c r="J4" s="20">
        <f>I4*H4/F2</f>
        <v>233.33333333333346</v>
      </c>
      <c r="K4" s="4" t="s">
        <v>9</v>
      </c>
      <c r="L4" s="23">
        <f>SUMIF($E$3:$E$200,K4,$D$3:$D$200)</f>
        <v>0</v>
      </c>
    </row>
    <row r="5" spans="1:12" ht="11.25">
      <c r="A5" s="7"/>
      <c r="B5" s="8"/>
      <c r="C5" s="8"/>
      <c r="D5" s="9">
        <f t="shared" si="0"/>
        <v>0</v>
      </c>
      <c r="E5" s="10"/>
      <c r="G5" s="17" t="s">
        <v>18</v>
      </c>
      <c r="H5" s="21">
        <f aca="true" t="shared" si="1" ref="H5:H11">SUMIF(E$1:E$65536,G5,D$1:D$65536)</f>
        <v>0</v>
      </c>
      <c r="I5" s="28"/>
      <c r="J5" s="28"/>
      <c r="K5" s="4"/>
      <c r="L5" s="23">
        <f>SUMIF($E$3:$E$200,K5,$D$3:$D$200)</f>
        <v>0</v>
      </c>
    </row>
    <row r="6" spans="1:12" ht="11.25">
      <c r="A6" s="7"/>
      <c r="B6" s="9"/>
      <c r="C6" s="9"/>
      <c r="D6" s="9">
        <f t="shared" si="0"/>
        <v>0</v>
      </c>
      <c r="E6" s="10"/>
      <c r="G6" s="17"/>
      <c r="H6" s="21">
        <f t="shared" si="1"/>
        <v>0</v>
      </c>
      <c r="I6" s="28"/>
      <c r="J6" s="29"/>
      <c r="K6" s="4"/>
      <c r="L6" s="23">
        <f>SUMIF($E$3:$E$200,K6,$D$3:$D$200)</f>
        <v>0</v>
      </c>
    </row>
    <row r="7" spans="1:12" ht="11.25">
      <c r="A7" s="7"/>
      <c r="B7" s="8"/>
      <c r="C7" s="8"/>
      <c r="D7" s="9">
        <f t="shared" si="0"/>
        <v>0</v>
      </c>
      <c r="E7" s="10"/>
      <c r="G7" s="17"/>
      <c r="H7" s="21">
        <f t="shared" si="1"/>
        <v>0</v>
      </c>
      <c r="I7" s="28"/>
      <c r="J7" s="28"/>
      <c r="K7" s="30"/>
      <c r="L7" s="31">
        <f>SUM(L3:L6)</f>
        <v>0</v>
      </c>
    </row>
    <row r="8" spans="1:12" ht="11.25">
      <c r="A8" s="7"/>
      <c r="B8" s="9"/>
      <c r="C8" s="9"/>
      <c r="D8" s="9">
        <f t="shared" si="0"/>
        <v>0</v>
      </c>
      <c r="E8" s="10"/>
      <c r="G8" s="17"/>
      <c r="H8" s="21">
        <f t="shared" si="1"/>
        <v>0</v>
      </c>
      <c r="I8" s="28"/>
      <c r="J8" s="28"/>
      <c r="K8" s="32" t="s">
        <v>8</v>
      </c>
      <c r="L8" s="32"/>
    </row>
    <row r="9" spans="1:12" ht="11.25">
      <c r="A9" s="7"/>
      <c r="B9" s="8"/>
      <c r="C9" s="8"/>
      <c r="D9" s="9">
        <f t="shared" si="0"/>
        <v>0</v>
      </c>
      <c r="E9" s="10"/>
      <c r="G9" s="17"/>
      <c r="H9" s="21">
        <f t="shared" si="1"/>
        <v>0</v>
      </c>
      <c r="I9" s="28"/>
      <c r="J9" s="28"/>
      <c r="K9" s="33" t="s">
        <v>22</v>
      </c>
      <c r="L9" s="34">
        <f>SUMIF($E$3:$E$200,K9,$D$3:$D$200)</f>
        <v>0</v>
      </c>
    </row>
    <row r="10" spans="1:12" ht="11.25">
      <c r="A10" s="7"/>
      <c r="B10" s="9"/>
      <c r="C10" s="9"/>
      <c r="D10" s="9">
        <f t="shared" si="0"/>
        <v>0</v>
      </c>
      <c r="E10" s="10"/>
      <c r="G10" s="17"/>
      <c r="H10" s="21">
        <f t="shared" si="1"/>
        <v>0</v>
      </c>
      <c r="I10" s="28"/>
      <c r="J10" s="28"/>
      <c r="K10" s="33" t="s">
        <v>23</v>
      </c>
      <c r="L10" s="34">
        <f>SUMIF($E$3:$E$200,K10,$D$3:$D$200)</f>
        <v>0</v>
      </c>
    </row>
    <row r="11" spans="1:12" ht="11.25">
      <c r="A11" s="7"/>
      <c r="B11" s="9"/>
      <c r="C11" s="9"/>
      <c r="D11" s="9">
        <f t="shared" si="0"/>
        <v>0</v>
      </c>
      <c r="E11" s="10"/>
      <c r="G11" s="17"/>
      <c r="H11" s="21">
        <f t="shared" si="1"/>
        <v>0</v>
      </c>
      <c r="I11" s="28"/>
      <c r="J11" s="28"/>
      <c r="K11" s="33"/>
      <c r="L11" s="34">
        <f>SUMIF($E$3:$E$200,K11,$D$3:$D$200)</f>
        <v>0</v>
      </c>
    </row>
    <row r="12" spans="1:12" ht="11.25">
      <c r="A12" s="7"/>
      <c r="B12" s="9"/>
      <c r="C12" s="9"/>
      <c r="D12" s="9">
        <f t="shared" si="0"/>
        <v>0</v>
      </c>
      <c r="E12" s="10"/>
      <c r="G12" s="46" t="s">
        <v>20</v>
      </c>
      <c r="H12" s="21"/>
      <c r="I12" s="28"/>
      <c r="J12" s="28"/>
      <c r="K12" s="33"/>
      <c r="L12" s="34">
        <f>SUMIF($E$3:$E$200,K12,$D$3:$D$200)</f>
        <v>0</v>
      </c>
    </row>
    <row r="13" spans="1:12" ht="11.25">
      <c r="A13" s="7"/>
      <c r="B13" s="9"/>
      <c r="C13" s="9"/>
      <c r="D13" s="9">
        <f t="shared" si="0"/>
        <v>0</v>
      </c>
      <c r="E13" s="10"/>
      <c r="G13" s="17" t="s">
        <v>16</v>
      </c>
      <c r="H13" s="21" t="s">
        <v>21</v>
      </c>
      <c r="I13" s="28"/>
      <c r="J13" s="28"/>
      <c r="K13" s="33"/>
      <c r="L13" s="34">
        <f>SUMIF($E$3:$E$200,K13,$D$3:$D$200)</f>
        <v>0</v>
      </c>
    </row>
    <row r="14" spans="1:12" ht="11.25">
      <c r="A14" s="7"/>
      <c r="B14" s="9"/>
      <c r="C14" s="9"/>
      <c r="D14" s="9">
        <f t="shared" si="0"/>
        <v>0</v>
      </c>
      <c r="E14" s="10"/>
      <c r="G14" s="17"/>
      <c r="H14" s="21"/>
      <c r="I14" s="28"/>
      <c r="J14" s="28"/>
      <c r="K14" s="35"/>
      <c r="L14" s="36">
        <f>SUM(L9:L13)</f>
        <v>0</v>
      </c>
    </row>
    <row r="15" spans="1:12" ht="11.25">
      <c r="A15" s="7"/>
      <c r="B15" s="9"/>
      <c r="C15" s="9"/>
      <c r="D15" s="9">
        <f t="shared" si="0"/>
        <v>0</v>
      </c>
      <c r="E15" s="10"/>
      <c r="G15" s="17"/>
      <c r="H15" s="21"/>
      <c r="I15" s="28"/>
      <c r="J15" s="28"/>
      <c r="K15" s="37" t="s">
        <v>19</v>
      </c>
      <c r="L15" s="37"/>
    </row>
    <row r="16" spans="1:12" ht="11.25">
      <c r="A16" s="7"/>
      <c r="B16" s="9"/>
      <c r="C16" s="9"/>
      <c r="D16" s="9">
        <f t="shared" si="0"/>
        <v>0</v>
      </c>
      <c r="E16" s="10"/>
      <c r="G16" s="17"/>
      <c r="H16" s="21"/>
      <c r="I16" s="28"/>
      <c r="J16" s="28"/>
      <c r="K16" s="4" t="s">
        <v>19</v>
      </c>
      <c r="L16" s="23">
        <f>SUMIF($E$3:$E$200,K16,$D$3:$D$200)</f>
        <v>0</v>
      </c>
    </row>
    <row r="17" spans="1:12" ht="11.25">
      <c r="A17" s="7"/>
      <c r="B17" s="9"/>
      <c r="C17" s="9"/>
      <c r="D17" s="9">
        <f t="shared" si="0"/>
        <v>0</v>
      </c>
      <c r="E17" s="10"/>
      <c r="G17" s="17"/>
      <c r="H17" s="21"/>
      <c r="I17" s="28"/>
      <c r="J17" s="28"/>
      <c r="K17" s="4"/>
      <c r="L17" s="23">
        <f>SUMIF($E$3:$E$200,K17,$D$3:$D$200)</f>
        <v>0</v>
      </c>
    </row>
    <row r="18" spans="1:12" ht="11.25">
      <c r="A18" s="7"/>
      <c r="B18" s="9"/>
      <c r="C18" s="9"/>
      <c r="D18" s="9">
        <f t="shared" si="0"/>
        <v>0</v>
      </c>
      <c r="E18" s="10"/>
      <c r="G18" s="17"/>
      <c r="H18" s="21"/>
      <c r="I18" s="28"/>
      <c r="J18" s="28"/>
      <c r="K18" s="4"/>
      <c r="L18" s="23">
        <f>SUMIF($E$3:$E$200,K18,$D$3:$D$200)</f>
        <v>0</v>
      </c>
    </row>
    <row r="19" spans="1:12" ht="11.25">
      <c r="A19" s="7"/>
      <c r="B19" s="9"/>
      <c r="C19" s="9"/>
      <c r="D19" s="9">
        <f t="shared" si="0"/>
        <v>0</v>
      </c>
      <c r="E19" s="10"/>
      <c r="G19" s="15" t="s">
        <v>7</v>
      </c>
      <c r="H19" s="38">
        <f>SUM(H3:H18)</f>
        <v>0.048611111111111105</v>
      </c>
      <c r="I19" s="15"/>
      <c r="J19" s="16"/>
      <c r="K19" s="39"/>
      <c r="L19" s="40">
        <f>SUM(L16:L18)</f>
        <v>0</v>
      </c>
    </row>
    <row r="20" spans="1:8" ht="11.25">
      <c r="A20" s="7"/>
      <c r="B20" s="9"/>
      <c r="C20" s="9"/>
      <c r="D20" s="9">
        <f t="shared" si="0"/>
        <v>0</v>
      </c>
      <c r="E20" s="10"/>
      <c r="G20" s="11" t="s">
        <v>15</v>
      </c>
      <c r="H20" s="22">
        <f>L14+H19+L7+L19</f>
        <v>0.048611111111111105</v>
      </c>
    </row>
    <row r="21" spans="1:10" ht="11.25">
      <c r="A21" s="7"/>
      <c r="B21" s="9"/>
      <c r="C21" s="9"/>
      <c r="D21" s="9">
        <f t="shared" si="0"/>
        <v>0</v>
      </c>
      <c r="E21" s="10"/>
      <c r="J21" s="41"/>
    </row>
    <row r="22" spans="1:12" ht="11.25">
      <c r="A22" s="7"/>
      <c r="B22" s="9"/>
      <c r="C22" s="9"/>
      <c r="D22" s="9">
        <f t="shared" si="0"/>
        <v>0</v>
      </c>
      <c r="E22" s="10"/>
      <c r="G22" s="11" t="s">
        <v>10</v>
      </c>
      <c r="H22" s="42">
        <f>H19/H20</f>
        <v>1</v>
      </c>
      <c r="I22" s="43">
        <f>L7/H20</f>
        <v>0</v>
      </c>
      <c r="J22" s="44">
        <f>L14/H20</f>
        <v>0</v>
      </c>
      <c r="K22" s="45">
        <f>L19/H20</f>
        <v>0</v>
      </c>
      <c r="L22" s="12">
        <f>SUM(H22:K22)</f>
        <v>1</v>
      </c>
    </row>
    <row r="23" spans="1:9" ht="11.25">
      <c r="A23" s="7"/>
      <c r="B23" s="9"/>
      <c r="C23" s="9"/>
      <c r="D23" s="9">
        <f t="shared" si="0"/>
        <v>0</v>
      </c>
      <c r="E23" s="10"/>
      <c r="H23" s="3"/>
      <c r="I23" s="19"/>
    </row>
    <row r="24" spans="1:9" ht="11.25">
      <c r="A24" s="7"/>
      <c r="B24" s="9"/>
      <c r="C24" s="9"/>
      <c r="D24" s="9">
        <f t="shared" si="0"/>
        <v>0</v>
      </c>
      <c r="E24" s="10"/>
      <c r="H24" s="3"/>
      <c r="I24" s="19"/>
    </row>
    <row r="25" spans="1:9" ht="11.25">
      <c r="A25" s="7"/>
      <c r="B25" s="9"/>
      <c r="C25" s="9"/>
      <c r="D25" s="9">
        <f t="shared" si="0"/>
        <v>0</v>
      </c>
      <c r="E25" s="10"/>
      <c r="H25" s="3"/>
      <c r="I25" s="19"/>
    </row>
    <row r="26" spans="1:9" ht="11.25">
      <c r="A26" s="7"/>
      <c r="B26" s="9"/>
      <c r="C26" s="9"/>
      <c r="D26" s="9">
        <f t="shared" si="0"/>
        <v>0</v>
      </c>
      <c r="E26" s="10"/>
      <c r="H26" s="3"/>
      <c r="I26" s="19"/>
    </row>
    <row r="27" spans="1:9" ht="11.25">
      <c r="A27" s="7"/>
      <c r="B27" s="9"/>
      <c r="C27" s="9"/>
      <c r="D27" s="9">
        <f t="shared" si="0"/>
        <v>0</v>
      </c>
      <c r="E27" s="10"/>
      <c r="H27" s="3"/>
      <c r="I27" s="12"/>
    </row>
    <row r="28" spans="1:5" ht="11.25">
      <c r="A28" s="7"/>
      <c r="B28" s="9"/>
      <c r="C28" s="9"/>
      <c r="D28" s="9">
        <f t="shared" si="0"/>
        <v>0</v>
      </c>
      <c r="E28" s="10"/>
    </row>
    <row r="29" spans="1:5" ht="11.25">
      <c r="A29" s="7"/>
      <c r="B29" s="9"/>
      <c r="C29" s="9"/>
      <c r="D29" s="9">
        <f t="shared" si="0"/>
        <v>0</v>
      </c>
      <c r="E29" s="10"/>
    </row>
    <row r="30" spans="1:5" ht="11.25">
      <c r="A30" s="7"/>
      <c r="B30" s="9"/>
      <c r="C30" s="9"/>
      <c r="D30" s="9">
        <f t="shared" si="0"/>
        <v>0</v>
      </c>
      <c r="E30" s="10"/>
    </row>
    <row r="31" spans="1:5" ht="11.25">
      <c r="A31" s="7"/>
      <c r="B31" s="9"/>
      <c r="C31" s="9"/>
      <c r="D31" s="9">
        <f t="shared" si="0"/>
        <v>0</v>
      </c>
      <c r="E31" s="10"/>
    </row>
    <row r="32" spans="1:9" ht="11.25">
      <c r="A32" s="7"/>
      <c r="B32" s="9"/>
      <c r="C32" s="9"/>
      <c r="D32" s="9">
        <f t="shared" si="0"/>
        <v>0</v>
      </c>
      <c r="E32" s="10"/>
      <c r="H32" s="13"/>
      <c r="I32" s="12"/>
    </row>
    <row r="33" spans="1:5" ht="11.25">
      <c r="A33" s="7"/>
      <c r="B33" s="9"/>
      <c r="C33" s="9"/>
      <c r="D33" s="9">
        <f t="shared" si="0"/>
        <v>0</v>
      </c>
      <c r="E33" s="10"/>
    </row>
    <row r="34" spans="1:5" ht="11.25">
      <c r="A34" s="7"/>
      <c r="B34" s="9"/>
      <c r="C34" s="9"/>
      <c r="D34" s="9">
        <f t="shared" si="0"/>
        <v>0</v>
      </c>
      <c r="E34" s="10"/>
    </row>
    <row r="35" spans="1:5" ht="11.25">
      <c r="A35" s="7"/>
      <c r="B35" s="9"/>
      <c r="C35" s="9"/>
      <c r="D35" s="9">
        <f t="shared" si="0"/>
        <v>0</v>
      </c>
      <c r="E35" s="10"/>
    </row>
    <row r="36" spans="1:5" ht="11.25">
      <c r="A36" s="7"/>
      <c r="B36" s="9"/>
      <c r="C36" s="9"/>
      <c r="D36" s="9">
        <f t="shared" si="0"/>
        <v>0</v>
      </c>
      <c r="E36" s="10"/>
    </row>
    <row r="37" spans="1:5" ht="11.25">
      <c r="A37" s="7"/>
      <c r="B37" s="9"/>
      <c r="C37" s="9"/>
      <c r="D37" s="9">
        <f t="shared" si="0"/>
        <v>0</v>
      </c>
      <c r="E37" s="10"/>
    </row>
    <row r="38" spans="1:5" ht="11.25">
      <c r="A38" s="7"/>
      <c r="B38" s="9"/>
      <c r="C38" s="9"/>
      <c r="D38" s="9">
        <f t="shared" si="0"/>
        <v>0</v>
      </c>
      <c r="E38" s="10"/>
    </row>
    <row r="39" spans="1:5" ht="11.25">
      <c r="A39" s="7"/>
      <c r="B39" s="9"/>
      <c r="C39" s="9"/>
      <c r="D39" s="9">
        <f t="shared" si="0"/>
        <v>0</v>
      </c>
      <c r="E39" s="10"/>
    </row>
    <row r="40" spans="1:5" ht="11.25">
      <c r="A40" s="7"/>
      <c r="B40" s="9"/>
      <c r="C40" s="9"/>
      <c r="D40" s="9">
        <f t="shared" si="0"/>
        <v>0</v>
      </c>
      <c r="E40" s="10"/>
    </row>
    <row r="41" spans="1:5" ht="11.25">
      <c r="A41" s="7"/>
      <c r="B41" s="9"/>
      <c r="C41" s="9"/>
      <c r="D41" s="9">
        <f t="shared" si="0"/>
        <v>0</v>
      </c>
      <c r="E41" s="10"/>
    </row>
    <row r="42" spans="1:5" ht="11.25">
      <c r="A42" s="7"/>
      <c r="B42" s="9"/>
      <c r="C42" s="9"/>
      <c r="D42" s="9">
        <f t="shared" si="0"/>
        <v>0</v>
      </c>
      <c r="E42" s="10"/>
    </row>
    <row r="43" spans="1:5" ht="11.25">
      <c r="A43" s="7"/>
      <c r="B43" s="9"/>
      <c r="C43" s="9"/>
      <c r="D43" s="9">
        <f t="shared" si="0"/>
        <v>0</v>
      </c>
      <c r="E43" s="10"/>
    </row>
    <row r="44" spans="1:5" ht="11.25">
      <c r="A44" s="7"/>
      <c r="B44" s="9"/>
      <c r="C44" s="9"/>
      <c r="D44" s="9">
        <f t="shared" si="0"/>
        <v>0</v>
      </c>
      <c r="E44" s="10"/>
    </row>
    <row r="45" spans="1:5" ht="11.25">
      <c r="A45" s="7"/>
      <c r="B45" s="9"/>
      <c r="C45" s="9"/>
      <c r="D45" s="9">
        <f t="shared" si="0"/>
        <v>0</v>
      </c>
      <c r="E45" s="10"/>
    </row>
    <row r="46" spans="1:5" ht="11.25">
      <c r="A46" s="7"/>
      <c r="B46" s="9"/>
      <c r="C46" s="9"/>
      <c r="D46" s="9">
        <f t="shared" si="0"/>
        <v>0</v>
      </c>
      <c r="E46" s="10"/>
    </row>
    <row r="47" spans="1:5" ht="11.25">
      <c r="A47" s="7"/>
      <c r="B47" s="9"/>
      <c r="C47" s="9"/>
      <c r="D47" s="9">
        <f t="shared" si="0"/>
        <v>0</v>
      </c>
      <c r="E47" s="10"/>
    </row>
    <row r="48" spans="1:5" ht="11.25">
      <c r="A48" s="7"/>
      <c r="B48" s="9"/>
      <c r="C48" s="9"/>
      <c r="D48" s="9">
        <f t="shared" si="0"/>
        <v>0</v>
      </c>
      <c r="E48" s="10"/>
    </row>
    <row r="49" spans="1:5" ht="11.25">
      <c r="A49" s="7"/>
      <c r="B49" s="9"/>
      <c r="C49" s="9"/>
      <c r="D49" s="9">
        <f t="shared" si="0"/>
        <v>0</v>
      </c>
      <c r="E49" s="10"/>
    </row>
    <row r="50" spans="1:5" ht="11.25">
      <c r="A50" s="7"/>
      <c r="B50" s="9"/>
      <c r="C50" s="9"/>
      <c r="D50" s="9">
        <f t="shared" si="0"/>
        <v>0</v>
      </c>
      <c r="E50" s="10"/>
    </row>
    <row r="51" spans="1:5" ht="11.25">
      <c r="A51" s="7"/>
      <c r="B51" s="9"/>
      <c r="C51" s="9"/>
      <c r="D51" s="9">
        <f t="shared" si="0"/>
        <v>0</v>
      </c>
      <c r="E51" s="10"/>
    </row>
    <row r="52" spans="1:5" ht="11.25">
      <c r="A52" s="7"/>
      <c r="B52" s="9"/>
      <c r="C52" s="9"/>
      <c r="D52" s="9">
        <f t="shared" si="0"/>
        <v>0</v>
      </c>
      <c r="E52" s="10"/>
    </row>
    <row r="53" spans="1:5" ht="11.25">
      <c r="A53" s="7"/>
      <c r="B53" s="9"/>
      <c r="C53" s="9"/>
      <c r="D53" s="9">
        <f t="shared" si="0"/>
        <v>0</v>
      </c>
      <c r="E53" s="10"/>
    </row>
    <row r="54" spans="1:5" ht="11.25">
      <c r="A54" s="7"/>
      <c r="B54" s="9"/>
      <c r="C54" s="9"/>
      <c r="D54" s="9">
        <f t="shared" si="0"/>
        <v>0</v>
      </c>
      <c r="E54" s="10"/>
    </row>
    <row r="55" spans="1:5" ht="11.25">
      <c r="A55" s="7"/>
      <c r="B55" s="9"/>
      <c r="C55" s="9"/>
      <c r="D55" s="9">
        <f t="shared" si="0"/>
        <v>0</v>
      </c>
      <c r="E55" s="10"/>
    </row>
    <row r="56" spans="1:5" ht="11.25">
      <c r="A56" s="7"/>
      <c r="B56" s="9"/>
      <c r="C56" s="9"/>
      <c r="D56" s="9">
        <f t="shared" si="0"/>
        <v>0</v>
      </c>
      <c r="E56" s="10"/>
    </row>
    <row r="57" spans="1:5" ht="11.25">
      <c r="A57" s="7"/>
      <c r="B57" s="9"/>
      <c r="C57" s="9"/>
      <c r="D57" s="9">
        <f t="shared" si="0"/>
        <v>0</v>
      </c>
      <c r="E57" s="10"/>
    </row>
    <row r="58" spans="1:5" ht="11.25">
      <c r="A58" s="7"/>
      <c r="B58" s="9"/>
      <c r="C58" s="9"/>
      <c r="D58" s="9">
        <f t="shared" si="0"/>
        <v>0</v>
      </c>
      <c r="E58" s="10"/>
    </row>
    <row r="59" spans="1:5" ht="11.25">
      <c r="A59" s="7"/>
      <c r="B59" s="9"/>
      <c r="C59" s="9"/>
      <c r="D59" s="9">
        <f t="shared" si="0"/>
        <v>0</v>
      </c>
      <c r="E59" s="10"/>
    </row>
    <row r="60" spans="1:5" ht="11.25">
      <c r="A60" s="7"/>
      <c r="B60" s="9"/>
      <c r="C60" s="9"/>
      <c r="D60" s="9"/>
      <c r="E60" s="10"/>
    </row>
    <row r="61" spans="1:5" ht="11.25">
      <c r="A61" s="7"/>
      <c r="B61" s="9"/>
      <c r="C61" s="9"/>
      <c r="D61" s="9"/>
      <c r="E61" s="10"/>
    </row>
    <row r="62" spans="1:5" ht="11.25">
      <c r="A62" s="7"/>
      <c r="B62" s="9"/>
      <c r="C62" s="9"/>
      <c r="D62" s="9"/>
      <c r="E62" s="10"/>
    </row>
    <row r="63" spans="1:5" ht="11.25">
      <c r="A63" s="7"/>
      <c r="B63" s="9"/>
      <c r="C63" s="9"/>
      <c r="D63" s="9"/>
      <c r="E63" s="10"/>
    </row>
    <row r="64" spans="1:5" ht="11.25">
      <c r="A64" s="7"/>
      <c r="B64" s="9"/>
      <c r="C64" s="9"/>
      <c r="D64" s="9"/>
      <c r="E64" s="10"/>
    </row>
    <row r="65" spans="1:5" ht="11.25">
      <c r="A65" s="7"/>
      <c r="B65" s="9"/>
      <c r="C65" s="9"/>
      <c r="D65" s="9"/>
      <c r="E65" s="10"/>
    </row>
    <row r="66" spans="1:5" ht="11.25">
      <c r="A66" s="7"/>
      <c r="B66" s="9"/>
      <c r="C66" s="9"/>
      <c r="D66" s="9"/>
      <c r="E66" s="10"/>
    </row>
    <row r="67" spans="1:5" ht="11.25">
      <c r="A67" s="7"/>
      <c r="B67" s="9"/>
      <c r="C67" s="9"/>
      <c r="D67" s="9"/>
      <c r="E67" s="10"/>
    </row>
    <row r="68" spans="1:5" ht="11.25">
      <c r="A68" s="7"/>
      <c r="B68" s="9"/>
      <c r="C68" s="9"/>
      <c r="D68" s="9"/>
      <c r="E68" s="10"/>
    </row>
    <row r="69" spans="1:5" ht="11.25">
      <c r="A69" s="7"/>
      <c r="B69" s="9"/>
      <c r="C69" s="9"/>
      <c r="D69" s="9"/>
      <c r="E69" s="10"/>
    </row>
    <row r="70" spans="1:5" ht="11.25">
      <c r="A70" s="7"/>
      <c r="B70" s="9"/>
      <c r="C70" s="9"/>
      <c r="D70" s="9"/>
      <c r="E70" s="10"/>
    </row>
    <row r="71" spans="1:5" ht="11.25">
      <c r="A71" s="7"/>
      <c r="B71" s="9"/>
      <c r="C71" s="9"/>
      <c r="D71" s="9"/>
      <c r="E71" s="10"/>
    </row>
    <row r="72" spans="1:5" ht="11.25">
      <c r="A72" s="7"/>
      <c r="B72" s="9"/>
      <c r="C72" s="9"/>
      <c r="D72" s="9"/>
      <c r="E72" s="10"/>
    </row>
    <row r="73" spans="1:5" ht="11.25">
      <c r="A73" s="7"/>
      <c r="B73" s="9"/>
      <c r="C73" s="9"/>
      <c r="D73" s="9"/>
      <c r="E73" s="10"/>
    </row>
    <row r="74" spans="1:5" ht="11.25">
      <c r="A74" s="7"/>
      <c r="B74" s="9"/>
      <c r="C74" s="9"/>
      <c r="D74" s="9"/>
      <c r="E74" s="10"/>
    </row>
    <row r="75" spans="1:5" ht="11.25">
      <c r="A75" s="7"/>
      <c r="B75" s="9"/>
      <c r="C75" s="9"/>
      <c r="D75" s="9"/>
      <c r="E75" s="10"/>
    </row>
    <row r="76" spans="1:5" ht="11.25">
      <c r="A76" s="7"/>
      <c r="B76" s="9"/>
      <c r="C76" s="9"/>
      <c r="D76" s="9"/>
      <c r="E76" s="10"/>
    </row>
    <row r="77" spans="1:5" ht="11.25">
      <c r="A77" s="7"/>
      <c r="B77" s="9"/>
      <c r="C77" s="9"/>
      <c r="D77" s="9"/>
      <c r="E77" s="10"/>
    </row>
    <row r="78" spans="1:5" ht="11.25">
      <c r="A78" s="7"/>
      <c r="B78" s="9"/>
      <c r="C78" s="9"/>
      <c r="D78" s="9"/>
      <c r="E78" s="10"/>
    </row>
    <row r="79" spans="1:5" ht="11.25">
      <c r="A79" s="7"/>
      <c r="B79" s="9"/>
      <c r="C79" s="9"/>
      <c r="D79" s="9"/>
      <c r="E79" s="10"/>
    </row>
    <row r="80" spans="1:5" ht="11.25">
      <c r="A80" s="7"/>
      <c r="B80" s="9"/>
      <c r="C80" s="9"/>
      <c r="D80" s="9"/>
      <c r="E80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Sykes</dc:creator>
  <cp:keywords/>
  <dc:description/>
  <cp:lastModifiedBy> Pam Sykes</cp:lastModifiedBy>
  <cp:lastPrinted>2008-07-26T10:16:46Z</cp:lastPrinted>
  <dcterms:created xsi:type="dcterms:W3CDTF">2003-02-26T07:59:11Z</dcterms:created>
  <dcterms:modified xsi:type="dcterms:W3CDTF">2008-07-26T11:21:54Z</dcterms:modified>
  <cp:category/>
  <cp:version/>
  <cp:contentType/>
  <cp:contentStatus/>
</cp:coreProperties>
</file>